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73" firstSheet="0" activeTab="1"/>
  </bookViews>
  <sheets>
    <sheet name="Notes" sheetId="1" state="visible" r:id="rId2"/>
    <sheet name="Statistique descriptive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<sst xmlns="http://schemas.openxmlformats.org/spreadsheetml/2006/main" count="297" uniqueCount="293">
  <si>
    <t>Prénom</t>
  </si>
  <si>
    <t>Nom</t>
  </si>
  <si>
    <t>Adresse de courriel</t>
  </si>
  <si>
    <t>Test Partie 1 - Accords et orthographe</t>
  </si>
  <si>
    <t>Test Partie 2 - Ajouter des virgules.</t>
  </si>
  <si>
    <t>Test Partie 3 - Syntaxe</t>
  </si>
  <si>
    <t>Total du cours</t>
  </si>
  <si>
    <t>Dambroise</t>
  </si>
  <si>
    <t>Guy Maxime</t>
  </si>
  <si>
    <t>GMDAMBROISE@GMAIL.COM</t>
  </si>
  <si>
    <t>Sébastien</t>
  </si>
  <si>
    <t>Brisebois</t>
  </si>
  <si>
    <t>sebastien.briseboiss@gmail.com</t>
  </si>
  <si>
    <t>Marc-André</t>
  </si>
  <si>
    <t>Bertrand</t>
  </si>
  <si>
    <t>dublyn01@hotmail.com</t>
  </si>
  <si>
    <t>Limoges</t>
  </si>
  <si>
    <t>Frédéric</t>
  </si>
  <si>
    <t>DARK_BEAUTY@LIVE.CA</t>
  </si>
  <si>
    <t>Alice</t>
  </si>
  <si>
    <t>Tellier</t>
  </si>
  <si>
    <t>alice.tellier@hotmail.ca</t>
  </si>
  <si>
    <t>Alexandra</t>
  </si>
  <si>
    <t>Aguilar-Crespo</t>
  </si>
  <si>
    <t>alexa19_429@hotmail.com</t>
  </si>
  <si>
    <t>Annabelle</t>
  </si>
  <si>
    <t>Brissette</t>
  </si>
  <si>
    <t>annabelle.brissette@hotmail.com</t>
  </si>
  <si>
    <t>Anfernee</t>
  </si>
  <si>
    <t>Brignole</t>
  </si>
  <si>
    <t>guccikide67@live.fr</t>
  </si>
  <si>
    <t>Hakill El Shabaz</t>
  </si>
  <si>
    <t>Xavier</t>
  </si>
  <si>
    <t>hakillxavier@hotmail.com</t>
  </si>
  <si>
    <t>Nadia</t>
  </si>
  <si>
    <t>Allout</t>
  </si>
  <si>
    <t>nadia.allout@gmail.com</t>
  </si>
  <si>
    <t>Sylvie</t>
  </si>
  <si>
    <t>Registre</t>
  </si>
  <si>
    <t>sylvieregistre@hotmail.ca</t>
  </si>
  <si>
    <t>Edma</t>
  </si>
  <si>
    <t>Medgine</t>
  </si>
  <si>
    <t>MEDGINEEDMA@YAHOO.CA</t>
  </si>
  <si>
    <t>Sam-Perez</t>
  </si>
  <si>
    <t>Christian</t>
  </si>
  <si>
    <t>CHR.SAMPEREZ@GMAIL.COM</t>
  </si>
  <si>
    <t>Ghalmi</t>
  </si>
  <si>
    <t>Ryma</t>
  </si>
  <si>
    <t>RYMAGHALMI@YAHOO.CA</t>
  </si>
  <si>
    <t>James</t>
  </si>
  <si>
    <t>Midouin</t>
  </si>
  <si>
    <t>james360soul@hotmail.com</t>
  </si>
  <si>
    <t>Angélika</t>
  </si>
  <si>
    <t>Désir</t>
  </si>
  <si>
    <t>egerlouk_2015@hotmail.com</t>
  </si>
  <si>
    <t>Elizabeth</t>
  </si>
  <si>
    <t>Alfaro-Salamanca</t>
  </si>
  <si>
    <t>eli_503@hotmail.fr</t>
  </si>
  <si>
    <t>Coriolan</t>
  </si>
  <si>
    <t>Anthony</t>
  </si>
  <si>
    <t>ANTHONY_CORIOLAN@HOTMAIL.COM</t>
  </si>
  <si>
    <t>Chheng</t>
  </si>
  <si>
    <t>Sourn Hasseka</t>
  </si>
  <si>
    <t>chheng_sourn hasseka@test.ca</t>
  </si>
  <si>
    <t>Dorval</t>
  </si>
  <si>
    <t>Hugo</t>
  </si>
  <si>
    <t>AMIXIO@HOTMAIL.CA</t>
  </si>
  <si>
    <t>Rose Darline</t>
  </si>
  <si>
    <t>Descar</t>
  </si>
  <si>
    <t>descarrosedarline@hotmail.com</t>
  </si>
  <si>
    <t>Salomons</t>
  </si>
  <si>
    <t>Biennsdero</t>
  </si>
  <si>
    <t>salomons_biennsdero@test.ca</t>
  </si>
  <si>
    <t>Damas</t>
  </si>
  <si>
    <t>Samantha</t>
  </si>
  <si>
    <t>SAMANTHADAMAS@HOTMAIL.COM</t>
  </si>
  <si>
    <t>Yedidia-Nana-Tuande</t>
  </si>
  <si>
    <t>Adrien Joseph</t>
  </si>
  <si>
    <t>NANAYEDIDIA@YAHOO.CA</t>
  </si>
  <si>
    <t>Alexandre</t>
  </si>
  <si>
    <t>Bruneau</t>
  </si>
  <si>
    <t>yutopo@hotmail.com</t>
  </si>
  <si>
    <t>El Hoseiny</t>
  </si>
  <si>
    <t>Seif El Din</t>
  </si>
  <si>
    <t>SEIFELDINELHOSEINY@GMAIL.COM</t>
  </si>
  <si>
    <t>Veggina Rose Cléore</t>
  </si>
  <si>
    <t>roseville2010@hotmail.com</t>
  </si>
  <si>
    <t>Billal</t>
  </si>
  <si>
    <t>Belgharbi</t>
  </si>
  <si>
    <t>miloudbelga@yahoo.fr</t>
  </si>
  <si>
    <t>Rodriguez-Provencher</t>
  </si>
  <si>
    <t>Marco</t>
  </si>
  <si>
    <t>MARCO.PROVENCHER@HOTMAIL.COM</t>
  </si>
  <si>
    <t>Yacine</t>
  </si>
  <si>
    <t>Mebarki</t>
  </si>
  <si>
    <t>yacine_naruto133@hotmail.com</t>
  </si>
  <si>
    <t>Livana</t>
  </si>
  <si>
    <t>Brice</t>
  </si>
  <si>
    <t>livanaa513@yahoo.ca</t>
  </si>
  <si>
    <t>Alberto</t>
  </si>
  <si>
    <t>Vasilescu</t>
  </si>
  <si>
    <t>albertovasilescu@hotmail.fr</t>
  </si>
  <si>
    <t>Cicilat Bonitha</t>
  </si>
  <si>
    <t>Mubiala</t>
  </si>
  <si>
    <t>mcicilat@yahoo.ca</t>
  </si>
  <si>
    <t>Melyssa</t>
  </si>
  <si>
    <t>Ait Abdelmalek</t>
  </si>
  <si>
    <t>melyait@hotmail.com</t>
  </si>
  <si>
    <t>Roberto José</t>
  </si>
  <si>
    <t>Arguello Mena</t>
  </si>
  <si>
    <t>t.arguello@hotmail.com</t>
  </si>
  <si>
    <t>Martineau</t>
  </si>
  <si>
    <t>William</t>
  </si>
  <si>
    <t>MARTINEAU.WILL2@GMAIL.COM</t>
  </si>
  <si>
    <t>Yasmine</t>
  </si>
  <si>
    <t>Ibelaïd</t>
  </si>
  <si>
    <t>montayas@hotmail.com</t>
  </si>
  <si>
    <t>Mawhoub</t>
  </si>
  <si>
    <t>Anwar</t>
  </si>
  <si>
    <t>mawhoub_anwar@test.ca</t>
  </si>
  <si>
    <t>Mauricio</t>
  </si>
  <si>
    <t>Rushelyn</t>
  </si>
  <si>
    <t>fakeemail_mauricio@test3.com</t>
  </si>
  <si>
    <t>Durand</t>
  </si>
  <si>
    <t>Antoine</t>
  </si>
  <si>
    <t>ADURAND67@ME.COM</t>
  </si>
  <si>
    <t>Mohamed</t>
  </si>
  <si>
    <t>Dehiles</t>
  </si>
  <si>
    <t>m-d10@live.fr</t>
  </si>
  <si>
    <t>Lung</t>
  </si>
  <si>
    <t>xavier2675@hotmail.com</t>
  </si>
  <si>
    <t>Lili-Anne</t>
  </si>
  <si>
    <t>Provençal</t>
  </si>
  <si>
    <t>lacroix.chris@videotron.ca</t>
  </si>
  <si>
    <t>Florence</t>
  </si>
  <si>
    <t>Levesque</t>
  </si>
  <si>
    <t>levesqueflo@hotmail.com</t>
  </si>
  <si>
    <t>Vania Jasmin</t>
  </si>
  <si>
    <t>Alvarado Juarez</t>
  </si>
  <si>
    <t>vania_mouchi@hotmail.com</t>
  </si>
  <si>
    <t>Adam</t>
  </si>
  <si>
    <t>Ouni</t>
  </si>
  <si>
    <t>tunisino_11@hotmail.com</t>
  </si>
  <si>
    <t>Lapointe</t>
  </si>
  <si>
    <t>fl_28@hotmail.com</t>
  </si>
  <si>
    <t>Cosse-Tremblay</t>
  </si>
  <si>
    <t>Quentin</t>
  </si>
  <si>
    <t>QUENTINTREMB@HOTMAIL.FR</t>
  </si>
  <si>
    <t>Whitehead</t>
  </si>
  <si>
    <t>Tracy</t>
  </si>
  <si>
    <t>whitehead_tracy@test.ca</t>
  </si>
  <si>
    <t>Kenia</t>
  </si>
  <si>
    <t>Auguste</t>
  </si>
  <si>
    <t>lilkeke_01@hotmail.com</t>
  </si>
  <si>
    <t>Shernaldine</t>
  </si>
  <si>
    <t>Badin</t>
  </si>
  <si>
    <t>naturalbeauty.sb@hotmail.com</t>
  </si>
  <si>
    <t>Benmebarek</t>
  </si>
  <si>
    <t>Zakaria</t>
  </si>
  <si>
    <t>benmebarek_zakaria@test.ca</t>
  </si>
  <si>
    <t>Hocine</t>
  </si>
  <si>
    <t>Tifoun</t>
  </si>
  <si>
    <t>thocine10@gmail.com</t>
  </si>
  <si>
    <t>Mufuta Junior</t>
  </si>
  <si>
    <t>Mubengaie</t>
  </si>
  <si>
    <t>j.mubengaie@hotmail.fr</t>
  </si>
  <si>
    <t>Hashuri</t>
  </si>
  <si>
    <t>Mursal</t>
  </si>
  <si>
    <t>MURSAL.HASHURI@HOTMAIL.COM</t>
  </si>
  <si>
    <t>Rozanin</t>
  </si>
  <si>
    <t>Din</t>
  </si>
  <si>
    <t>rozanin_d@hotmail.com</t>
  </si>
  <si>
    <t>Patricia</t>
  </si>
  <si>
    <t>Octavius-Nord</t>
  </si>
  <si>
    <t>xpatriciax@live.ca</t>
  </si>
  <si>
    <t>Jorby</t>
  </si>
  <si>
    <t>Bully</t>
  </si>
  <si>
    <t>jorby_b@hotmail.com</t>
  </si>
  <si>
    <t>Stéphanie</t>
  </si>
  <si>
    <t>Decoste</t>
  </si>
  <si>
    <t>r.decoste@sympatico.ca</t>
  </si>
  <si>
    <t>Truong</t>
  </si>
  <si>
    <t>Ka-Man</t>
  </si>
  <si>
    <t>KAMAN_TRUONG1996@HOTMAIL.COM</t>
  </si>
  <si>
    <t>Rosette</t>
  </si>
  <si>
    <t>Benson Châteauvert</t>
  </si>
  <si>
    <t>rosette.benson@gmail.com</t>
  </si>
  <si>
    <t>Bettina</t>
  </si>
  <si>
    <t>Balogh</t>
  </si>
  <si>
    <t>beettinaa@hotmail.com</t>
  </si>
  <si>
    <t>Harbec Aumont</t>
  </si>
  <si>
    <t>Mathieu</t>
  </si>
  <si>
    <t>harbec aumont_mathieu@test.ca</t>
  </si>
  <si>
    <t>Joan-Wendy</t>
  </si>
  <si>
    <t>XOXWENDY_POOH@HOTMAIL.COM</t>
  </si>
  <si>
    <t>Gamelee</t>
  </si>
  <si>
    <t>Desrosiers</t>
  </si>
  <si>
    <t>game_soul@live.ca</t>
  </si>
  <si>
    <t>Jessica</t>
  </si>
  <si>
    <t>Aimable</t>
  </si>
  <si>
    <t>jessica.aimable@hotmail.fr</t>
  </si>
  <si>
    <t>Paul-Ophny</t>
  </si>
  <si>
    <t>Herisse</t>
  </si>
  <si>
    <t>herissep@gmail.com</t>
  </si>
  <si>
    <t>Jean-Louis</t>
  </si>
  <si>
    <t>Renide</t>
  </si>
  <si>
    <t>RENIDE_JL@HOTMAIL.COM</t>
  </si>
  <si>
    <t>Idrissi</t>
  </si>
  <si>
    <t>Imad</t>
  </si>
  <si>
    <t>IMADMEC@HOTMAIL.COM</t>
  </si>
  <si>
    <t>Labady</t>
  </si>
  <si>
    <t>Yémima</t>
  </si>
  <si>
    <t>labady_ymima@test.ca</t>
  </si>
  <si>
    <t>Marie-Josée</t>
  </si>
  <si>
    <t>Espinoza-Flores</t>
  </si>
  <si>
    <t>espinoza_mj@hotmail.com</t>
  </si>
  <si>
    <t>St-Martin-Cantave</t>
  </si>
  <si>
    <t>Nahéva</t>
  </si>
  <si>
    <t>NAHEVA.CANTAVE@HOTMAIL.COM</t>
  </si>
  <si>
    <t>Saint-Vil-Toulmé</t>
  </si>
  <si>
    <t>Raphaëlle</t>
  </si>
  <si>
    <t>SEXYJEAN23@HOTMAIL.COM</t>
  </si>
  <si>
    <t>Lucky</t>
  </si>
  <si>
    <t>Luu</t>
  </si>
  <si>
    <t>generalluu@hotmail.com</t>
  </si>
  <si>
    <t>Médérick</t>
  </si>
  <si>
    <t>Marleau</t>
  </si>
  <si>
    <t>mederick_20@hotmail.com</t>
  </si>
  <si>
    <t>El Rayes</t>
  </si>
  <si>
    <t>Riad</t>
  </si>
  <si>
    <t>RIAD8991@GMAIL.COM</t>
  </si>
  <si>
    <t>Vanessa</t>
  </si>
  <si>
    <t>Couture</t>
  </si>
  <si>
    <t>vancout@hotmail.com</t>
  </si>
  <si>
    <t>Jarika</t>
  </si>
  <si>
    <t>Dorcena</t>
  </si>
  <si>
    <t>gyka27@gmail.com</t>
  </si>
  <si>
    <t>Ponce-Alfaro</t>
  </si>
  <si>
    <t>Sebastien</t>
  </si>
  <si>
    <t>ponce.sebastian006@gmail.com</t>
  </si>
  <si>
    <t>Rosa</t>
  </si>
  <si>
    <t>Garcia-Perez</t>
  </si>
  <si>
    <t>rosy.garciap@hotmail.com</t>
  </si>
  <si>
    <t>Alla</t>
  </si>
  <si>
    <t>Elischa</t>
  </si>
  <si>
    <t>alla_elischa@test.ca</t>
  </si>
  <si>
    <t>Amanullah</t>
  </si>
  <si>
    <t>Alizada</t>
  </si>
  <si>
    <t>charcia_aman@hotmail.com</t>
  </si>
  <si>
    <t>Jordan</t>
  </si>
  <si>
    <t>Bastien-Pierre</t>
  </si>
  <si>
    <t>alimuse@hotmail.com</t>
  </si>
  <si>
    <t>Ulrick</t>
  </si>
  <si>
    <t>Tingue</t>
  </si>
  <si>
    <t>ulrick.tingue@hotmail.fr</t>
  </si>
  <si>
    <t>Roman Guarneros</t>
  </si>
  <si>
    <t>Juan Manuel</t>
  </si>
  <si>
    <t>roman guarneros_juan manuel@test.ca</t>
  </si>
  <si>
    <t>Kaly-Ann</t>
  </si>
  <si>
    <t>Gaudet</t>
  </si>
  <si>
    <t>kalybizou@hotmail.com</t>
  </si>
  <si>
    <t>Katie-Anne</t>
  </si>
  <si>
    <t>Dionne</t>
  </si>
  <si>
    <t>katie-anne.dionne@hotmail.com</t>
  </si>
  <si>
    <t>Rohan</t>
  </si>
  <si>
    <t>Soundararajah</t>
  </si>
  <si>
    <t>rohan_sound@hotmail.com</t>
  </si>
  <si>
    <t>Clairnoise</t>
  </si>
  <si>
    <t>Aurélien</t>
  </si>
  <si>
    <t>orelien4@hotmail.com</t>
  </si>
  <si>
    <t>Charles-Antoine</t>
  </si>
  <si>
    <t>Brasseur-Bouvier</t>
  </si>
  <si>
    <t>brasseurbouvierc@gmail.com</t>
  </si>
  <si>
    <t>Lubwele</t>
  </si>
  <si>
    <t>Gaël-Mukeba</t>
  </si>
  <si>
    <t>lubwele_gal-mukeba@test.ca</t>
  </si>
  <si>
    <t>Partie 1</t>
  </si>
  <si>
    <t>Partie 2</t>
  </si>
  <si>
    <t>Partie 3</t>
  </si>
  <si>
    <t>Total</t>
  </si>
  <si>
    <t>Mean</t>
  </si>
  <si>
    <t>Standard Error</t>
  </si>
  <si>
    <t>Mode</t>
  </si>
  <si>
    <t>Median</t>
  </si>
  <si>
    <t>Variance</t>
  </si>
  <si>
    <t>Standard Deviation</t>
  </si>
  <si>
    <t>Kurtosis</t>
  </si>
  <si>
    <t>Skewness</t>
  </si>
  <si>
    <t>Range</t>
  </si>
  <si>
    <t>Minimum</t>
  </si>
  <si>
    <t>Maximum</t>
  </si>
  <si>
    <t>Sum</t>
  </si>
  <si>
    <t>Count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</si>
</sst>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92"/>
  <sheetViews>
    <sheetView windowProtection="false" showFormulas="false" showGridLines="true" showRowColHeaders="true" showZeros="true" rightToLeft="false" tabSelected="false" showOutlineSymbols="true" defaultGridColor="true" view="normal" topLeftCell="A61" colorId="64" zoomScale="100" zoomScaleNormal="100" zoomScalePageLayoutView="100" workbookViewId="0">
      <selection pane="topLeft" activeCell="H66" activeCellId="0" sqref="H66"/>
    </sheetView>
  </sheetViews>
  <sheetFormatPr defaultRowHeight="12.8"/>
  <cols>
    <col collapsed="false" hidden="false" max="2" min="1" style="0" width="11.5204081632653"/>
    <col collapsed="false" hidden="false" max="3" min="3" style="0" width="28.7551020408163"/>
    <col collapsed="false" hidden="false" max="1025" min="4" style="0" width="11.5204081632653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</row>
    <row r="2" customFormat="false" ht="12.8" hidden="false" customHeight="false" outlineLevel="0" collapsed="false">
      <c r="A2" s="0" t="s">
        <v>7</v>
      </c>
      <c r="B2" s="0" t="s">
        <v>8</v>
      </c>
      <c r="C2" s="0" t="s">
        <v>9</v>
      </c>
      <c r="D2" s="0" t="n">
        <v>50</v>
      </c>
      <c r="E2" s="0" t="n">
        <v>15.56</v>
      </c>
      <c r="F2" s="0" t="n">
        <v>18</v>
      </c>
      <c r="G2" s="0" t="n">
        <v>83.56</v>
      </c>
    </row>
    <row r="3" customFormat="false" ht="12.8" hidden="false" customHeight="false" outlineLevel="0" collapsed="false">
      <c r="A3" s="0" t="s">
        <v>10</v>
      </c>
      <c r="B3" s="0" t="s">
        <v>11</v>
      </c>
      <c r="C3" s="0" t="s">
        <v>12</v>
      </c>
      <c r="D3" s="0" t="n">
        <v>30</v>
      </c>
      <c r="E3" s="0" t="n">
        <v>20</v>
      </c>
      <c r="F3" s="0" t="n">
        <v>24</v>
      </c>
      <c r="G3" s="0" t="n">
        <v>74</v>
      </c>
    </row>
    <row r="4" customFormat="false" ht="12.8" hidden="false" customHeight="false" outlineLevel="0" collapsed="false">
      <c r="A4" s="0" t="s">
        <v>13</v>
      </c>
      <c r="B4" s="0" t="s">
        <v>14</v>
      </c>
      <c r="C4" s="0" t="s">
        <v>15</v>
      </c>
      <c r="D4" s="0" t="n">
        <v>42.5</v>
      </c>
      <c r="E4" s="0" t="n">
        <v>12.22</v>
      </c>
      <c r="F4" s="0" t="n">
        <v>18</v>
      </c>
      <c r="G4" s="0" t="n">
        <v>72.72</v>
      </c>
    </row>
    <row r="5" customFormat="false" ht="12.8" hidden="false" customHeight="false" outlineLevel="0" collapsed="false">
      <c r="A5" s="0" t="s">
        <v>16</v>
      </c>
      <c r="B5" s="0" t="s">
        <v>17</v>
      </c>
      <c r="C5" s="0" t="s">
        <v>18</v>
      </c>
      <c r="D5" s="0" t="n">
        <v>35</v>
      </c>
      <c r="E5" s="0" t="n">
        <v>18.89</v>
      </c>
      <c r="F5" s="0" t="n">
        <v>18</v>
      </c>
      <c r="G5" s="0" t="n">
        <v>71.89</v>
      </c>
    </row>
    <row r="6" customFormat="false" ht="12.8" hidden="false" customHeight="false" outlineLevel="0" collapsed="false">
      <c r="A6" s="0" t="s">
        <v>19</v>
      </c>
      <c r="B6" s="0" t="s">
        <v>20</v>
      </c>
      <c r="C6" s="0" t="s">
        <v>21</v>
      </c>
      <c r="D6" s="0" t="n">
        <v>32.5</v>
      </c>
      <c r="E6" s="0" t="n">
        <v>20</v>
      </c>
      <c r="F6" s="0" t="n">
        <v>18</v>
      </c>
      <c r="G6" s="0" t="n">
        <v>70.5</v>
      </c>
    </row>
    <row r="7" customFormat="false" ht="12.8" hidden="false" customHeight="false" outlineLevel="0" collapsed="false">
      <c r="A7" s="0" t="s">
        <v>22</v>
      </c>
      <c r="B7" s="0" t="s">
        <v>23</v>
      </c>
      <c r="C7" s="0" t="s">
        <v>24</v>
      </c>
      <c r="D7" s="0" t="n">
        <v>40</v>
      </c>
      <c r="E7" s="0" t="n">
        <v>17.78</v>
      </c>
      <c r="F7" s="0" t="n">
        <v>12</v>
      </c>
      <c r="G7" s="0" t="n">
        <v>69.78</v>
      </c>
    </row>
    <row r="8" customFormat="false" ht="12.8" hidden="false" customHeight="false" outlineLevel="0" collapsed="false">
      <c r="A8" s="0" t="s">
        <v>25</v>
      </c>
      <c r="B8" s="0" t="s">
        <v>26</v>
      </c>
      <c r="C8" s="0" t="s">
        <v>27</v>
      </c>
      <c r="D8" s="0" t="n">
        <v>27.5</v>
      </c>
      <c r="E8" s="0" t="n">
        <v>15.56</v>
      </c>
      <c r="F8" s="0" t="n">
        <v>24</v>
      </c>
      <c r="G8" s="0" t="n">
        <v>67.06</v>
      </c>
    </row>
    <row r="9" customFormat="false" ht="12.8" hidden="false" customHeight="false" outlineLevel="0" collapsed="false">
      <c r="A9" s="0" t="s">
        <v>28</v>
      </c>
      <c r="B9" s="0" t="s">
        <v>29</v>
      </c>
      <c r="C9" s="0" t="s">
        <v>30</v>
      </c>
      <c r="D9" s="0" t="n">
        <v>32.5</v>
      </c>
      <c r="E9" s="0" t="n">
        <v>15.56</v>
      </c>
      <c r="F9" s="0" t="n">
        <v>18</v>
      </c>
      <c r="G9" s="0" t="n">
        <v>66.06</v>
      </c>
    </row>
    <row r="10" customFormat="false" ht="12.8" hidden="false" customHeight="false" outlineLevel="0" collapsed="false">
      <c r="A10" s="0" t="s">
        <v>31</v>
      </c>
      <c r="B10" s="0" t="s">
        <v>32</v>
      </c>
      <c r="C10" s="0" t="s">
        <v>33</v>
      </c>
      <c r="D10" s="0" t="n">
        <v>27.5</v>
      </c>
      <c r="E10" s="0" t="n">
        <v>18.89</v>
      </c>
      <c r="F10" s="0" t="n">
        <v>18</v>
      </c>
      <c r="G10" s="0" t="n">
        <v>64.39</v>
      </c>
    </row>
    <row r="11" customFormat="false" ht="12.8" hidden="false" customHeight="false" outlineLevel="0" collapsed="false">
      <c r="A11" s="0" t="s">
        <v>34</v>
      </c>
      <c r="B11" s="0" t="s">
        <v>35</v>
      </c>
      <c r="C11" s="0" t="s">
        <v>36</v>
      </c>
      <c r="D11" s="0" t="n">
        <v>30</v>
      </c>
      <c r="E11" s="0" t="n">
        <v>15.56</v>
      </c>
      <c r="F11" s="0" t="n">
        <v>18</v>
      </c>
      <c r="G11" s="0" t="n">
        <v>63.56</v>
      </c>
    </row>
    <row r="12" customFormat="false" ht="12.8" hidden="false" customHeight="false" outlineLevel="0" collapsed="false">
      <c r="A12" s="0" t="s">
        <v>37</v>
      </c>
      <c r="B12" s="0" t="s">
        <v>38</v>
      </c>
      <c r="C12" s="0" t="s">
        <v>39</v>
      </c>
      <c r="D12" s="0" t="n">
        <v>30</v>
      </c>
      <c r="E12" s="0" t="n">
        <v>17.78</v>
      </c>
      <c r="F12" s="0" t="n">
        <v>12</v>
      </c>
      <c r="G12" s="0" t="n">
        <v>59.78</v>
      </c>
    </row>
    <row r="13" customFormat="false" ht="12.8" hidden="false" customHeight="false" outlineLevel="0" collapsed="false">
      <c r="A13" s="0" t="s">
        <v>40</v>
      </c>
      <c r="B13" s="0" t="s">
        <v>41</v>
      </c>
      <c r="C13" s="0" t="s">
        <v>42</v>
      </c>
      <c r="D13" s="0" t="n">
        <v>27.5</v>
      </c>
      <c r="E13" s="0" t="n">
        <v>13.33</v>
      </c>
      <c r="F13" s="0" t="n">
        <v>18</v>
      </c>
      <c r="G13" s="0" t="n">
        <v>58.83</v>
      </c>
    </row>
    <row r="14" customFormat="false" ht="12.8" hidden="false" customHeight="false" outlineLevel="0" collapsed="false">
      <c r="A14" s="0" t="s">
        <v>43</v>
      </c>
      <c r="B14" s="0" t="s">
        <v>44</v>
      </c>
      <c r="C14" s="0" t="s">
        <v>45</v>
      </c>
      <c r="D14" s="0" t="n">
        <v>30</v>
      </c>
      <c r="E14" s="0" t="n">
        <v>13.33</v>
      </c>
      <c r="F14" s="0" t="n">
        <v>12</v>
      </c>
      <c r="G14" s="0" t="n">
        <v>55.33</v>
      </c>
    </row>
    <row r="15" customFormat="false" ht="12.8" hidden="false" customHeight="false" outlineLevel="0" collapsed="false">
      <c r="A15" s="0" t="s">
        <v>46</v>
      </c>
      <c r="B15" s="0" t="s">
        <v>47</v>
      </c>
      <c r="C15" s="0" t="s">
        <v>48</v>
      </c>
      <c r="D15" s="0" t="n">
        <v>30</v>
      </c>
      <c r="E15" s="0" t="n">
        <v>13.33</v>
      </c>
      <c r="F15" s="0" t="n">
        <v>12</v>
      </c>
      <c r="G15" s="0" t="n">
        <v>55.33</v>
      </c>
    </row>
    <row r="16" customFormat="false" ht="12.8" hidden="false" customHeight="false" outlineLevel="0" collapsed="false">
      <c r="A16" s="0" t="s">
        <v>49</v>
      </c>
      <c r="B16" s="0" t="s">
        <v>50</v>
      </c>
      <c r="C16" s="0" t="s">
        <v>51</v>
      </c>
      <c r="D16" s="0" t="n">
        <v>25</v>
      </c>
      <c r="E16" s="0" t="n">
        <v>17.78</v>
      </c>
      <c r="F16" s="0" t="n">
        <v>12</v>
      </c>
      <c r="G16" s="0" t="n">
        <v>54.78</v>
      </c>
    </row>
    <row r="17" customFormat="false" ht="12.8" hidden="false" customHeight="false" outlineLevel="0" collapsed="false">
      <c r="A17" s="0" t="s">
        <v>52</v>
      </c>
      <c r="B17" s="0" t="s">
        <v>53</v>
      </c>
      <c r="C17" s="0" t="s">
        <v>54</v>
      </c>
      <c r="D17" s="0" t="n">
        <v>12.5</v>
      </c>
      <c r="E17" s="0" t="n">
        <v>17.78</v>
      </c>
      <c r="F17" s="0" t="n">
        <v>24</v>
      </c>
      <c r="G17" s="0" t="n">
        <v>54.28</v>
      </c>
    </row>
    <row r="18" customFormat="false" ht="12.8" hidden="false" customHeight="false" outlineLevel="0" collapsed="false">
      <c r="A18" s="0" t="s">
        <v>55</v>
      </c>
      <c r="B18" s="0" t="s">
        <v>56</v>
      </c>
      <c r="C18" s="0" t="s">
        <v>57</v>
      </c>
      <c r="D18" s="0" t="n">
        <v>27.5</v>
      </c>
      <c r="E18" s="0" t="n">
        <v>14.44</v>
      </c>
      <c r="F18" s="0" t="n">
        <v>12</v>
      </c>
      <c r="G18" s="0" t="n">
        <v>53.94</v>
      </c>
    </row>
    <row r="19" customFormat="false" ht="12.8" hidden="false" customHeight="false" outlineLevel="0" collapsed="false">
      <c r="A19" s="0" t="s">
        <v>58</v>
      </c>
      <c r="B19" s="0" t="s">
        <v>59</v>
      </c>
      <c r="C19" s="0" t="s">
        <v>60</v>
      </c>
      <c r="D19" s="0" t="n">
        <v>27.5</v>
      </c>
      <c r="E19" s="0" t="n">
        <v>14.44</v>
      </c>
      <c r="F19" s="0" t="n">
        <v>12</v>
      </c>
      <c r="G19" s="0" t="n">
        <v>53.94</v>
      </c>
    </row>
    <row r="20" customFormat="false" ht="12.8" hidden="false" customHeight="false" outlineLevel="0" collapsed="false">
      <c r="A20" s="0" t="s">
        <v>61</v>
      </c>
      <c r="B20" s="0" t="s">
        <v>62</v>
      </c>
      <c r="C20" s="0" t="s">
        <v>63</v>
      </c>
      <c r="D20" s="0" t="n">
        <v>22.5</v>
      </c>
      <c r="E20" s="0" t="n">
        <v>13.33</v>
      </c>
      <c r="F20" s="0" t="n">
        <v>18</v>
      </c>
      <c r="G20" s="0" t="n">
        <v>53.83</v>
      </c>
    </row>
    <row r="21" customFormat="false" ht="12.8" hidden="false" customHeight="false" outlineLevel="0" collapsed="false">
      <c r="A21" s="0" t="s">
        <v>64</v>
      </c>
      <c r="B21" s="0" t="s">
        <v>65</v>
      </c>
      <c r="C21" s="0" t="s">
        <v>66</v>
      </c>
      <c r="D21" s="0" t="n">
        <v>17.5</v>
      </c>
      <c r="E21" s="0" t="n">
        <v>12.22</v>
      </c>
      <c r="F21" s="0" t="n">
        <v>24</v>
      </c>
      <c r="G21" s="0" t="n">
        <v>53.72</v>
      </c>
    </row>
    <row r="22" customFormat="false" ht="12.8" hidden="false" customHeight="false" outlineLevel="0" collapsed="false">
      <c r="A22" s="0" t="s">
        <v>67</v>
      </c>
      <c r="B22" s="0" t="s">
        <v>68</v>
      </c>
      <c r="C22" s="0" t="s">
        <v>69</v>
      </c>
      <c r="D22" s="0" t="n">
        <v>25</v>
      </c>
      <c r="E22" s="0" t="n">
        <v>10</v>
      </c>
      <c r="F22" s="0" t="n">
        <v>18</v>
      </c>
      <c r="G22" s="0" t="n">
        <v>53</v>
      </c>
    </row>
    <row r="23" customFormat="false" ht="12.8" hidden="false" customHeight="false" outlineLevel="0" collapsed="false">
      <c r="A23" s="0" t="s">
        <v>70</v>
      </c>
      <c r="B23" s="0" t="s">
        <v>71</v>
      </c>
      <c r="C23" s="0" t="s">
        <v>72</v>
      </c>
      <c r="D23" s="0" t="n">
        <v>10</v>
      </c>
      <c r="E23" s="0" t="n">
        <v>18.89</v>
      </c>
      <c r="F23" s="0" t="n">
        <v>24</v>
      </c>
      <c r="G23" s="0" t="n">
        <v>52.89</v>
      </c>
    </row>
    <row r="24" customFormat="false" ht="12.8" hidden="false" customHeight="false" outlineLevel="0" collapsed="false">
      <c r="A24" s="0" t="s">
        <v>73</v>
      </c>
      <c r="B24" s="0" t="s">
        <v>74</v>
      </c>
      <c r="C24" s="0" t="s">
        <v>75</v>
      </c>
      <c r="D24" s="0" t="n">
        <v>20</v>
      </c>
      <c r="E24" s="0" t="n">
        <v>14.44</v>
      </c>
      <c r="F24" s="0" t="n">
        <v>18</v>
      </c>
      <c r="G24" s="0" t="n">
        <v>52.44</v>
      </c>
    </row>
    <row r="25" customFormat="false" ht="12.8" hidden="false" customHeight="false" outlineLevel="0" collapsed="false">
      <c r="A25" s="0" t="s">
        <v>76</v>
      </c>
      <c r="B25" s="0" t="s">
        <v>77</v>
      </c>
      <c r="C25" s="0" t="s">
        <v>78</v>
      </c>
      <c r="D25" s="0" t="n">
        <v>17.5</v>
      </c>
      <c r="E25" s="0" t="n">
        <v>15.56</v>
      </c>
      <c r="F25" s="0" t="n">
        <v>18</v>
      </c>
      <c r="G25" s="0" t="n">
        <v>51.06</v>
      </c>
    </row>
    <row r="26" customFormat="false" ht="12.8" hidden="false" customHeight="false" outlineLevel="0" collapsed="false">
      <c r="A26" s="0" t="s">
        <v>79</v>
      </c>
      <c r="B26" s="0" t="s">
        <v>80</v>
      </c>
      <c r="C26" s="0" t="s">
        <v>81</v>
      </c>
      <c r="D26" s="0" t="n">
        <v>17.5</v>
      </c>
      <c r="E26" s="0" t="n">
        <v>15.56</v>
      </c>
      <c r="F26" s="0" t="n">
        <v>18</v>
      </c>
      <c r="G26" s="0" t="n">
        <v>51.06</v>
      </c>
    </row>
    <row r="27" customFormat="false" ht="12.8" hidden="false" customHeight="false" outlineLevel="0" collapsed="false">
      <c r="A27" s="0" t="s">
        <v>82</v>
      </c>
      <c r="B27" s="0" t="s">
        <v>83</v>
      </c>
      <c r="C27" s="0" t="s">
        <v>84</v>
      </c>
      <c r="D27" s="0" t="n">
        <v>17.5</v>
      </c>
      <c r="E27" s="0" t="n">
        <v>15.56</v>
      </c>
      <c r="F27" s="0" t="n">
        <v>18</v>
      </c>
      <c r="G27" s="0" t="n">
        <v>51.06</v>
      </c>
    </row>
    <row r="28" customFormat="false" ht="12.8" hidden="false" customHeight="false" outlineLevel="0" collapsed="false">
      <c r="A28" s="0" t="s">
        <v>85</v>
      </c>
      <c r="B28" s="0" t="s">
        <v>79</v>
      </c>
      <c r="C28" s="0" t="s">
        <v>86</v>
      </c>
      <c r="D28" s="0" t="n">
        <v>20</v>
      </c>
      <c r="E28" s="0" t="n">
        <v>11.11</v>
      </c>
      <c r="F28" s="0" t="n">
        <v>18</v>
      </c>
      <c r="G28" s="0" t="n">
        <v>49.11</v>
      </c>
    </row>
    <row r="29" customFormat="false" ht="12.8" hidden="false" customHeight="false" outlineLevel="0" collapsed="false">
      <c r="A29" s="0" t="s">
        <v>87</v>
      </c>
      <c r="B29" s="0" t="s">
        <v>88</v>
      </c>
      <c r="C29" s="0" t="s">
        <v>89</v>
      </c>
      <c r="D29" s="0" t="n">
        <v>20</v>
      </c>
      <c r="E29" s="0" t="n">
        <v>16.67</v>
      </c>
      <c r="F29" s="0" t="n">
        <v>12</v>
      </c>
      <c r="G29" s="0" t="n">
        <v>48.67</v>
      </c>
    </row>
    <row r="30" customFormat="false" ht="12.8" hidden="false" customHeight="false" outlineLevel="0" collapsed="false">
      <c r="A30" s="0" t="s">
        <v>90</v>
      </c>
      <c r="B30" s="0" t="s">
        <v>91</v>
      </c>
      <c r="C30" s="0" t="s">
        <v>92</v>
      </c>
      <c r="D30" s="0" t="n">
        <v>20</v>
      </c>
      <c r="E30" s="0" t="n">
        <v>16.67</v>
      </c>
      <c r="F30" s="0" t="n">
        <v>12</v>
      </c>
      <c r="G30" s="0" t="n">
        <v>48.67</v>
      </c>
    </row>
    <row r="31" customFormat="false" ht="12.8" hidden="false" customHeight="false" outlineLevel="0" collapsed="false">
      <c r="A31" s="0" t="s">
        <v>93</v>
      </c>
      <c r="B31" s="0" t="s">
        <v>94</v>
      </c>
      <c r="C31" s="0" t="s">
        <v>95</v>
      </c>
      <c r="D31" s="0" t="n">
        <v>12.5</v>
      </c>
      <c r="E31" s="0" t="n">
        <v>17.78</v>
      </c>
      <c r="F31" s="0" t="n">
        <v>18</v>
      </c>
      <c r="G31" s="0" t="n">
        <v>48.28</v>
      </c>
    </row>
    <row r="32" customFormat="false" ht="12.8" hidden="false" customHeight="false" outlineLevel="0" collapsed="false">
      <c r="A32" s="0" t="s">
        <v>96</v>
      </c>
      <c r="B32" s="0" t="s">
        <v>97</v>
      </c>
      <c r="C32" s="0" t="s">
        <v>98</v>
      </c>
      <c r="D32" s="0" t="n">
        <v>17.5</v>
      </c>
      <c r="E32" s="0" t="n">
        <v>6.67</v>
      </c>
      <c r="F32" s="0" t="n">
        <v>24</v>
      </c>
      <c r="G32" s="0" t="n">
        <v>48.17</v>
      </c>
    </row>
    <row r="33" customFormat="false" ht="12.8" hidden="false" customHeight="false" outlineLevel="0" collapsed="false">
      <c r="A33" s="0" t="s">
        <v>99</v>
      </c>
      <c r="B33" s="0" t="s">
        <v>100</v>
      </c>
      <c r="C33" s="0" t="s">
        <v>101</v>
      </c>
      <c r="D33" s="0" t="n">
        <v>25</v>
      </c>
      <c r="E33" s="0" t="n">
        <v>11.11</v>
      </c>
      <c r="F33" s="0" t="n">
        <v>12</v>
      </c>
      <c r="G33" s="0" t="n">
        <v>48.11</v>
      </c>
    </row>
    <row r="34" customFormat="false" ht="12.8" hidden="false" customHeight="false" outlineLevel="0" collapsed="false">
      <c r="A34" s="0" t="s">
        <v>102</v>
      </c>
      <c r="B34" s="0" t="s">
        <v>103</v>
      </c>
      <c r="C34" s="0" t="s">
        <v>104</v>
      </c>
      <c r="D34" s="0" t="n">
        <v>27.5</v>
      </c>
      <c r="E34" s="0" t="n">
        <v>18.89</v>
      </c>
      <c r="F34" s="0" t="n">
        <v>0</v>
      </c>
      <c r="G34" s="0" t="n">
        <v>46.39</v>
      </c>
    </row>
    <row r="35" customFormat="false" ht="12.8" hidden="false" customHeight="false" outlineLevel="0" collapsed="false">
      <c r="A35" s="0" t="s">
        <v>105</v>
      </c>
      <c r="B35" s="0" t="s">
        <v>106</v>
      </c>
      <c r="C35" s="0" t="s">
        <v>107</v>
      </c>
      <c r="D35" s="0" t="n">
        <v>12.5</v>
      </c>
      <c r="E35" s="0" t="n">
        <v>15.56</v>
      </c>
      <c r="F35" s="0" t="n">
        <v>18</v>
      </c>
      <c r="G35" s="0" t="n">
        <v>46.06</v>
      </c>
    </row>
    <row r="36" customFormat="false" ht="12.8" hidden="false" customHeight="false" outlineLevel="0" collapsed="false">
      <c r="A36" s="0" t="s">
        <v>108</v>
      </c>
      <c r="B36" s="0" t="s">
        <v>109</v>
      </c>
      <c r="C36" s="0" t="s">
        <v>110</v>
      </c>
      <c r="D36" s="0" t="n">
        <v>20</v>
      </c>
      <c r="E36" s="0" t="n">
        <v>13.33</v>
      </c>
      <c r="F36" s="0" t="n">
        <v>12</v>
      </c>
      <c r="G36" s="0" t="n">
        <v>45.33</v>
      </c>
    </row>
    <row r="37" customFormat="false" ht="12.8" hidden="false" customHeight="false" outlineLevel="0" collapsed="false">
      <c r="A37" s="0" t="s">
        <v>111</v>
      </c>
      <c r="B37" s="0" t="s">
        <v>112</v>
      </c>
      <c r="C37" s="0" t="s">
        <v>113</v>
      </c>
      <c r="D37" s="0" t="n">
        <v>17.5</v>
      </c>
      <c r="E37" s="0" t="n">
        <v>15.56</v>
      </c>
      <c r="F37" s="0" t="n">
        <v>12</v>
      </c>
      <c r="G37" s="0" t="n">
        <v>45.06</v>
      </c>
    </row>
    <row r="38" customFormat="false" ht="12.8" hidden="false" customHeight="false" outlineLevel="0" collapsed="false">
      <c r="A38" s="0" t="s">
        <v>114</v>
      </c>
      <c r="B38" s="0" t="s">
        <v>115</v>
      </c>
      <c r="C38" s="0" t="s">
        <v>116</v>
      </c>
      <c r="D38" s="0" t="n">
        <v>12.5</v>
      </c>
      <c r="E38" s="0" t="n">
        <v>20</v>
      </c>
      <c r="F38" s="0" t="n">
        <v>12</v>
      </c>
      <c r="G38" s="0" t="n">
        <v>44.5</v>
      </c>
    </row>
    <row r="39" customFormat="false" ht="12.8" hidden="false" customHeight="false" outlineLevel="0" collapsed="false">
      <c r="A39" s="0" t="s">
        <v>117</v>
      </c>
      <c r="B39" s="0" t="s">
        <v>118</v>
      </c>
      <c r="C39" s="0" t="s">
        <v>119</v>
      </c>
      <c r="D39" s="0" t="n">
        <v>0</v>
      </c>
      <c r="E39" s="0" t="n">
        <v>14.44</v>
      </c>
      <c r="F39" s="0" t="n">
        <v>30</v>
      </c>
      <c r="G39" s="0" t="n">
        <v>44.44</v>
      </c>
    </row>
    <row r="40" customFormat="false" ht="12.8" hidden="false" customHeight="false" outlineLevel="0" collapsed="false">
      <c r="A40" s="0" t="s">
        <v>120</v>
      </c>
      <c r="B40" s="0" t="s">
        <v>121</v>
      </c>
      <c r="C40" s="0" t="s">
        <v>122</v>
      </c>
      <c r="D40" s="0" t="n">
        <v>17.5</v>
      </c>
      <c r="E40" s="0" t="n">
        <v>7.78</v>
      </c>
      <c r="F40" s="0" t="n">
        <v>18</v>
      </c>
      <c r="G40" s="0" t="n">
        <v>43.28</v>
      </c>
    </row>
    <row r="41" customFormat="false" ht="12.8" hidden="false" customHeight="false" outlineLevel="0" collapsed="false">
      <c r="A41" s="0" t="s">
        <v>123</v>
      </c>
      <c r="B41" s="0" t="s">
        <v>124</v>
      </c>
      <c r="C41" s="0" t="s">
        <v>125</v>
      </c>
      <c r="D41" s="0" t="n">
        <v>20</v>
      </c>
      <c r="E41" s="0" t="n">
        <v>10</v>
      </c>
      <c r="F41" s="0" t="n">
        <v>12</v>
      </c>
      <c r="G41" s="0" t="n">
        <v>42</v>
      </c>
    </row>
    <row r="42" customFormat="false" ht="12.8" hidden="false" customHeight="false" outlineLevel="0" collapsed="false">
      <c r="A42" s="0" t="s">
        <v>126</v>
      </c>
      <c r="B42" s="0" t="s">
        <v>127</v>
      </c>
      <c r="C42" s="0" t="s">
        <v>128</v>
      </c>
      <c r="D42" s="0" t="n">
        <v>12.5</v>
      </c>
      <c r="E42" s="0" t="n">
        <v>11.11</v>
      </c>
      <c r="F42" s="0" t="n">
        <v>18</v>
      </c>
      <c r="G42" s="0" t="n">
        <v>41.61</v>
      </c>
    </row>
    <row r="43" customFormat="false" ht="12.8" hidden="false" customHeight="false" outlineLevel="0" collapsed="false">
      <c r="A43" s="0" t="s">
        <v>112</v>
      </c>
      <c r="B43" s="0" t="s">
        <v>129</v>
      </c>
      <c r="C43" s="0" t="s">
        <v>130</v>
      </c>
      <c r="D43" s="0" t="n">
        <v>20</v>
      </c>
      <c r="E43" s="0" t="n">
        <v>15.56</v>
      </c>
      <c r="F43" s="0" t="n">
        <v>6</v>
      </c>
      <c r="G43" s="0" t="n">
        <v>41.56</v>
      </c>
    </row>
    <row r="44" customFormat="false" ht="12.8" hidden="false" customHeight="false" outlineLevel="0" collapsed="false">
      <c r="A44" s="0" t="s">
        <v>131</v>
      </c>
      <c r="B44" s="0" t="s">
        <v>132</v>
      </c>
      <c r="C44" s="0" t="s">
        <v>133</v>
      </c>
      <c r="D44" s="0" t="n">
        <v>15</v>
      </c>
      <c r="E44" s="0" t="n">
        <v>14.44</v>
      </c>
      <c r="F44" s="0" t="n">
        <v>12</v>
      </c>
      <c r="G44" s="0" t="n">
        <v>41.44</v>
      </c>
    </row>
    <row r="45" customFormat="false" ht="12.8" hidden="false" customHeight="false" outlineLevel="0" collapsed="false">
      <c r="A45" s="0" t="s">
        <v>134</v>
      </c>
      <c r="B45" s="0" t="s">
        <v>135</v>
      </c>
      <c r="C45" s="0" t="s">
        <v>136</v>
      </c>
      <c r="D45" s="0" t="n">
        <v>5</v>
      </c>
      <c r="E45" s="0" t="n">
        <v>12.22</v>
      </c>
      <c r="F45" s="0" t="n">
        <v>24</v>
      </c>
      <c r="G45" s="0" t="n">
        <v>41.22</v>
      </c>
    </row>
    <row r="46" customFormat="false" ht="12.8" hidden="false" customHeight="false" outlineLevel="0" collapsed="false">
      <c r="A46" s="0" t="s">
        <v>137</v>
      </c>
      <c r="B46" s="0" t="s">
        <v>138</v>
      </c>
      <c r="C46" s="0" t="s">
        <v>139</v>
      </c>
      <c r="D46" s="0" t="n">
        <v>7.5</v>
      </c>
      <c r="E46" s="0" t="n">
        <v>15.56</v>
      </c>
      <c r="F46" s="0" t="n">
        <v>18</v>
      </c>
      <c r="G46" s="0" t="n">
        <v>41.06</v>
      </c>
    </row>
    <row r="47" customFormat="false" ht="12.8" hidden="false" customHeight="false" outlineLevel="0" collapsed="false">
      <c r="A47" s="0" t="s">
        <v>140</v>
      </c>
      <c r="B47" s="0" t="s">
        <v>141</v>
      </c>
      <c r="C47" s="0" t="s">
        <v>142</v>
      </c>
      <c r="D47" s="0" t="n">
        <v>7.5</v>
      </c>
      <c r="E47" s="0" t="n">
        <v>14.44</v>
      </c>
      <c r="F47" s="0" t="n">
        <v>18</v>
      </c>
      <c r="G47" s="0" t="n">
        <v>39.94</v>
      </c>
    </row>
    <row r="48" customFormat="false" ht="12.8" hidden="false" customHeight="false" outlineLevel="0" collapsed="false">
      <c r="A48" s="0" t="s">
        <v>17</v>
      </c>
      <c r="B48" s="0" t="s">
        <v>143</v>
      </c>
      <c r="C48" s="0" t="s">
        <v>144</v>
      </c>
      <c r="D48" s="0" t="n">
        <v>10</v>
      </c>
      <c r="E48" s="0" t="n">
        <v>17.78</v>
      </c>
      <c r="F48" s="0" t="n">
        <v>12</v>
      </c>
      <c r="G48" s="0" t="n">
        <v>39.78</v>
      </c>
    </row>
    <row r="49" customFormat="false" ht="12.8" hidden="false" customHeight="false" outlineLevel="0" collapsed="false">
      <c r="A49" s="0" t="s">
        <v>145</v>
      </c>
      <c r="B49" s="0" t="s">
        <v>146</v>
      </c>
      <c r="C49" s="0" t="s">
        <v>147</v>
      </c>
      <c r="D49" s="0" t="n">
        <v>20</v>
      </c>
      <c r="E49" s="0" t="n">
        <v>13.33</v>
      </c>
      <c r="F49" s="0" t="n">
        <v>6</v>
      </c>
      <c r="G49" s="0" t="n">
        <v>39.33</v>
      </c>
    </row>
    <row r="50" customFormat="false" ht="12.8" hidden="false" customHeight="false" outlineLevel="0" collapsed="false">
      <c r="A50" s="0" t="s">
        <v>148</v>
      </c>
      <c r="B50" s="0" t="s">
        <v>149</v>
      </c>
      <c r="C50" s="0" t="s">
        <v>150</v>
      </c>
      <c r="D50" s="0" t="n">
        <v>2.5</v>
      </c>
      <c r="E50" s="0" t="n">
        <v>12.22</v>
      </c>
      <c r="F50" s="0" t="n">
        <v>24</v>
      </c>
      <c r="G50" s="0" t="n">
        <v>38.72</v>
      </c>
    </row>
    <row r="51" customFormat="false" ht="12.8" hidden="false" customHeight="false" outlineLevel="0" collapsed="false">
      <c r="A51" s="0" t="s">
        <v>151</v>
      </c>
      <c r="B51" s="0" t="s">
        <v>152</v>
      </c>
      <c r="C51" s="0" t="s">
        <v>153</v>
      </c>
      <c r="D51" s="0" t="n">
        <v>15</v>
      </c>
      <c r="E51" s="0" t="n">
        <v>5.56</v>
      </c>
      <c r="F51" s="0" t="n">
        <v>18</v>
      </c>
      <c r="G51" s="0" t="n">
        <v>38.56</v>
      </c>
    </row>
    <row r="52" customFormat="false" ht="12.8" hidden="false" customHeight="false" outlineLevel="0" collapsed="false">
      <c r="A52" s="0" t="s">
        <v>154</v>
      </c>
      <c r="B52" s="0" t="s">
        <v>155</v>
      </c>
      <c r="C52" s="0" t="s">
        <v>156</v>
      </c>
      <c r="D52" s="0" t="n">
        <v>2.5</v>
      </c>
      <c r="E52" s="0" t="n">
        <v>17.78</v>
      </c>
      <c r="F52" s="0" t="n">
        <v>18</v>
      </c>
      <c r="G52" s="0" t="n">
        <v>38.28</v>
      </c>
    </row>
    <row r="53" customFormat="false" ht="12.8" hidden="false" customHeight="false" outlineLevel="0" collapsed="false">
      <c r="A53" s="0" t="s">
        <v>157</v>
      </c>
      <c r="B53" s="0" t="s">
        <v>158</v>
      </c>
      <c r="C53" s="0" t="s">
        <v>159</v>
      </c>
      <c r="D53" s="0" t="n">
        <v>15</v>
      </c>
      <c r="E53" s="0" t="n">
        <v>11.11</v>
      </c>
      <c r="F53" s="0" t="n">
        <v>12</v>
      </c>
      <c r="G53" s="0" t="n">
        <v>38.11</v>
      </c>
    </row>
    <row r="54" customFormat="false" ht="12.8" hidden="false" customHeight="false" outlineLevel="0" collapsed="false">
      <c r="A54" s="0" t="s">
        <v>160</v>
      </c>
      <c r="B54" s="0" t="s">
        <v>161</v>
      </c>
      <c r="C54" s="0" t="s">
        <v>162</v>
      </c>
      <c r="D54" s="0" t="n">
        <v>22.5</v>
      </c>
      <c r="E54" s="0" t="n">
        <v>15.56</v>
      </c>
      <c r="F54" s="0" t="n">
        <v>0</v>
      </c>
      <c r="G54" s="0" t="n">
        <v>38.06</v>
      </c>
    </row>
    <row r="55" customFormat="false" ht="12.8" hidden="false" customHeight="false" outlineLevel="0" collapsed="false">
      <c r="A55" s="0" t="s">
        <v>163</v>
      </c>
      <c r="B55" s="0" t="s">
        <v>164</v>
      </c>
      <c r="C55" s="0" t="s">
        <v>165</v>
      </c>
      <c r="D55" s="0" t="n">
        <v>12.5</v>
      </c>
      <c r="E55" s="0" t="n">
        <v>13.33</v>
      </c>
      <c r="F55" s="0" t="n">
        <v>12</v>
      </c>
      <c r="G55" s="0" t="n">
        <v>37.83</v>
      </c>
    </row>
    <row r="56" customFormat="false" ht="12.8" hidden="false" customHeight="false" outlineLevel="0" collapsed="false">
      <c r="A56" s="0" t="s">
        <v>166</v>
      </c>
      <c r="B56" s="0" t="s">
        <v>167</v>
      </c>
      <c r="C56" s="0" t="s">
        <v>168</v>
      </c>
      <c r="D56" s="0" t="n">
        <v>10</v>
      </c>
      <c r="E56" s="0" t="n">
        <v>8.89</v>
      </c>
      <c r="F56" s="0" t="n">
        <v>18</v>
      </c>
      <c r="G56" s="0" t="n">
        <v>36.89</v>
      </c>
    </row>
    <row r="57" customFormat="false" ht="12.8" hidden="false" customHeight="false" outlineLevel="0" collapsed="false">
      <c r="A57" s="0" t="s">
        <v>169</v>
      </c>
      <c r="B57" s="0" t="s">
        <v>170</v>
      </c>
      <c r="C57" s="0" t="s">
        <v>171</v>
      </c>
      <c r="D57" s="0" t="n">
        <v>12.5</v>
      </c>
      <c r="E57" s="0" t="n">
        <v>12.22</v>
      </c>
      <c r="F57" s="0" t="n">
        <v>12</v>
      </c>
      <c r="G57" s="0" t="n">
        <v>36.72</v>
      </c>
    </row>
    <row r="58" customFormat="false" ht="12.8" hidden="false" customHeight="false" outlineLevel="0" collapsed="false">
      <c r="A58" s="0" t="s">
        <v>172</v>
      </c>
      <c r="B58" s="0" t="s">
        <v>173</v>
      </c>
      <c r="C58" s="0" t="s">
        <v>174</v>
      </c>
      <c r="D58" s="0" t="n">
        <v>15</v>
      </c>
      <c r="E58" s="0" t="n">
        <v>14.44</v>
      </c>
      <c r="F58" s="0" t="n">
        <v>6</v>
      </c>
      <c r="G58" s="0" t="n">
        <v>35.44</v>
      </c>
    </row>
    <row r="59" customFormat="false" ht="12.8" hidden="false" customHeight="false" outlineLevel="0" collapsed="false">
      <c r="A59" s="0" t="s">
        <v>175</v>
      </c>
      <c r="B59" s="0" t="s">
        <v>176</v>
      </c>
      <c r="C59" s="0" t="s">
        <v>177</v>
      </c>
      <c r="D59" s="0" t="n">
        <v>22.5</v>
      </c>
      <c r="E59" s="0" t="n">
        <v>12.22</v>
      </c>
      <c r="F59" s="0" t="n">
        <v>0</v>
      </c>
      <c r="G59" s="0" t="n">
        <v>34.72</v>
      </c>
    </row>
    <row r="60" customFormat="false" ht="12.8" hidden="false" customHeight="false" outlineLevel="0" collapsed="false">
      <c r="A60" s="0" t="s">
        <v>178</v>
      </c>
      <c r="B60" s="0" t="s">
        <v>179</v>
      </c>
      <c r="C60" s="0" t="s">
        <v>180</v>
      </c>
      <c r="D60" s="0" t="n">
        <v>0</v>
      </c>
      <c r="E60" s="0" t="n">
        <v>16.67</v>
      </c>
      <c r="F60" s="0" t="n">
        <v>18</v>
      </c>
      <c r="G60" s="0" t="n">
        <v>34.67</v>
      </c>
    </row>
    <row r="61" customFormat="false" ht="12.8" hidden="false" customHeight="false" outlineLevel="0" collapsed="false">
      <c r="A61" s="0" t="s">
        <v>181</v>
      </c>
      <c r="B61" s="0" t="s">
        <v>182</v>
      </c>
      <c r="C61" s="0" t="s">
        <v>183</v>
      </c>
      <c r="D61" s="0" t="n">
        <v>15</v>
      </c>
      <c r="E61" s="0" t="n">
        <v>12.22</v>
      </c>
      <c r="F61" s="0" t="n">
        <v>6</v>
      </c>
      <c r="G61" s="0" t="n">
        <v>33.22</v>
      </c>
    </row>
    <row r="62" customFormat="false" ht="12.8" hidden="false" customHeight="false" outlineLevel="0" collapsed="false">
      <c r="A62" s="0" t="s">
        <v>184</v>
      </c>
      <c r="B62" s="0" t="s">
        <v>185</v>
      </c>
      <c r="C62" s="0" t="s">
        <v>186</v>
      </c>
      <c r="D62" s="0" t="n">
        <v>12.5</v>
      </c>
      <c r="E62" s="0" t="n">
        <v>14.44</v>
      </c>
      <c r="F62" s="0" t="n">
        <v>6</v>
      </c>
      <c r="G62" s="0" t="n">
        <v>32.94</v>
      </c>
    </row>
    <row r="63" customFormat="false" ht="12.8" hidden="false" customHeight="false" outlineLevel="0" collapsed="false">
      <c r="A63" s="0" t="s">
        <v>187</v>
      </c>
      <c r="B63" s="0" t="s">
        <v>188</v>
      </c>
      <c r="C63" s="0" t="s">
        <v>189</v>
      </c>
      <c r="D63" s="0" t="n">
        <v>2.5</v>
      </c>
      <c r="E63" s="0" t="n">
        <v>16.67</v>
      </c>
      <c r="F63" s="0" t="n">
        <v>12</v>
      </c>
      <c r="G63" s="0" t="n">
        <v>31.17</v>
      </c>
    </row>
    <row r="64" customFormat="false" ht="12.8" hidden="false" customHeight="false" outlineLevel="0" collapsed="false">
      <c r="A64" s="0" t="s">
        <v>190</v>
      </c>
      <c r="B64" s="0" t="s">
        <v>191</v>
      </c>
      <c r="C64" s="0" t="s">
        <v>192</v>
      </c>
      <c r="D64" s="0" t="n">
        <v>15</v>
      </c>
      <c r="E64" s="0" t="n">
        <v>15.56</v>
      </c>
      <c r="F64" s="0" t="n">
        <v>0</v>
      </c>
      <c r="G64" s="0" t="n">
        <v>30.56</v>
      </c>
    </row>
    <row r="65" customFormat="false" ht="12.8" hidden="false" customHeight="false" outlineLevel="0" collapsed="false">
      <c r="A65" s="0" t="s">
        <v>181</v>
      </c>
      <c r="B65" s="0" t="s">
        <v>193</v>
      </c>
      <c r="C65" s="0" t="s">
        <v>194</v>
      </c>
      <c r="D65" s="0" t="n">
        <v>0</v>
      </c>
      <c r="E65" s="0" t="n">
        <v>12.22</v>
      </c>
      <c r="F65" s="0" t="n">
        <v>18</v>
      </c>
      <c r="G65" s="0" t="n">
        <v>30.22</v>
      </c>
    </row>
    <row r="66" customFormat="false" ht="12.8" hidden="false" customHeight="false" outlineLevel="0" collapsed="false">
      <c r="A66" s="0" t="s">
        <v>195</v>
      </c>
      <c r="B66" s="0" t="s">
        <v>196</v>
      </c>
      <c r="C66" s="0" t="s">
        <v>197</v>
      </c>
      <c r="D66" s="0" t="n">
        <v>2.5</v>
      </c>
      <c r="E66" s="0" t="n">
        <v>15.56</v>
      </c>
      <c r="F66" s="0" t="n">
        <v>12</v>
      </c>
      <c r="G66" s="0" t="n">
        <v>30.06</v>
      </c>
    </row>
    <row r="67" customFormat="false" ht="12.8" hidden="false" customHeight="false" outlineLevel="0" collapsed="false">
      <c r="A67" s="0" t="s">
        <v>198</v>
      </c>
      <c r="B67" s="0" t="s">
        <v>199</v>
      </c>
      <c r="C67" s="0" t="s">
        <v>200</v>
      </c>
      <c r="D67" s="0" t="n">
        <v>12.5</v>
      </c>
      <c r="E67" s="0" t="n">
        <v>11.11</v>
      </c>
      <c r="F67" s="0" t="n">
        <v>6</v>
      </c>
      <c r="G67" s="0" t="n">
        <v>29.61</v>
      </c>
    </row>
    <row r="68" customFormat="false" ht="12.8" hidden="false" customHeight="false" outlineLevel="0" collapsed="false">
      <c r="A68" s="0" t="s">
        <v>201</v>
      </c>
      <c r="B68" s="0" t="s">
        <v>202</v>
      </c>
      <c r="C68" s="0" t="s">
        <v>203</v>
      </c>
      <c r="D68" s="0" t="n">
        <v>0</v>
      </c>
      <c r="E68" s="0" t="n">
        <v>11.11</v>
      </c>
      <c r="F68" s="0" t="n">
        <v>18</v>
      </c>
      <c r="G68" s="0" t="n">
        <v>29.11</v>
      </c>
    </row>
    <row r="69" customFormat="false" ht="12.8" hidden="false" customHeight="false" outlineLevel="0" collapsed="false">
      <c r="A69" s="0" t="s">
        <v>204</v>
      </c>
      <c r="B69" s="0" t="s">
        <v>205</v>
      </c>
      <c r="C69" s="0" t="s">
        <v>206</v>
      </c>
      <c r="D69" s="0" t="n">
        <v>20</v>
      </c>
      <c r="E69" s="0" t="n">
        <v>8.89</v>
      </c>
      <c r="F69" s="0" t="n">
        <v>0</v>
      </c>
      <c r="G69" s="0" t="n">
        <v>28.89</v>
      </c>
    </row>
    <row r="70" customFormat="false" ht="12.8" hidden="false" customHeight="false" outlineLevel="0" collapsed="false">
      <c r="A70" s="0" t="s">
        <v>207</v>
      </c>
      <c r="B70" s="0" t="s">
        <v>208</v>
      </c>
      <c r="C70" s="0" t="s">
        <v>209</v>
      </c>
      <c r="D70" s="0" t="n">
        <v>5</v>
      </c>
      <c r="E70" s="0" t="n">
        <v>11.11</v>
      </c>
      <c r="F70" s="0" t="n">
        <v>12</v>
      </c>
      <c r="G70" s="0" t="n">
        <v>28.11</v>
      </c>
    </row>
    <row r="71" customFormat="false" ht="12.8" hidden="false" customHeight="false" outlineLevel="0" collapsed="false">
      <c r="A71" s="0" t="s">
        <v>210</v>
      </c>
      <c r="B71" s="0" t="s">
        <v>211</v>
      </c>
      <c r="C71" s="0" t="s">
        <v>212</v>
      </c>
      <c r="D71" s="0" t="n">
        <v>0</v>
      </c>
      <c r="E71" s="0" t="n">
        <v>10</v>
      </c>
      <c r="F71" s="0" t="n">
        <v>18</v>
      </c>
      <c r="G71" s="0" t="n">
        <v>28</v>
      </c>
    </row>
    <row r="72" customFormat="false" ht="12.8" hidden="false" customHeight="false" outlineLevel="0" collapsed="false">
      <c r="A72" s="0" t="s">
        <v>213</v>
      </c>
      <c r="B72" s="0" t="s">
        <v>214</v>
      </c>
      <c r="C72" s="0" t="s">
        <v>215</v>
      </c>
      <c r="D72" s="0" t="n">
        <v>0</v>
      </c>
      <c r="E72" s="0" t="n">
        <v>15.56</v>
      </c>
      <c r="F72" s="0" t="n">
        <v>12</v>
      </c>
      <c r="G72" s="0" t="n">
        <v>27.56</v>
      </c>
    </row>
    <row r="73" customFormat="false" ht="12.8" hidden="false" customHeight="false" outlineLevel="0" collapsed="false">
      <c r="A73" s="0" t="s">
        <v>216</v>
      </c>
      <c r="B73" s="0" t="s">
        <v>217</v>
      </c>
      <c r="C73" s="0" t="s">
        <v>218</v>
      </c>
      <c r="D73" s="0" t="n">
        <v>0</v>
      </c>
      <c r="E73" s="0" t="n">
        <v>15.56</v>
      </c>
      <c r="F73" s="0" t="n">
        <v>12</v>
      </c>
      <c r="G73" s="0" t="n">
        <v>27.56</v>
      </c>
    </row>
    <row r="74" customFormat="false" ht="12.8" hidden="false" customHeight="false" outlineLevel="0" collapsed="false">
      <c r="A74" s="0" t="s">
        <v>219</v>
      </c>
      <c r="B74" s="0" t="s">
        <v>220</v>
      </c>
      <c r="C74" s="0" t="s">
        <v>221</v>
      </c>
      <c r="D74" s="0" t="n">
        <v>15</v>
      </c>
      <c r="E74" s="0" t="n">
        <v>11.11</v>
      </c>
      <c r="F74" s="0" t="n">
        <v>0</v>
      </c>
      <c r="G74" s="0" t="n">
        <v>26.11</v>
      </c>
    </row>
    <row r="75" customFormat="false" ht="12.8" hidden="false" customHeight="false" outlineLevel="0" collapsed="false">
      <c r="A75" s="0" t="s">
        <v>222</v>
      </c>
      <c r="B75" s="0" t="s">
        <v>223</v>
      </c>
      <c r="C75" s="0" t="s">
        <v>224</v>
      </c>
      <c r="D75" s="0" t="n">
        <v>0</v>
      </c>
      <c r="E75" s="0" t="n">
        <v>13.33</v>
      </c>
      <c r="F75" s="0" t="n">
        <v>12</v>
      </c>
      <c r="G75" s="0" t="n">
        <v>25.33</v>
      </c>
    </row>
    <row r="76" customFormat="false" ht="12.8" hidden="false" customHeight="false" outlineLevel="0" collapsed="false">
      <c r="A76" s="0" t="s">
        <v>225</v>
      </c>
      <c r="B76" s="0" t="s">
        <v>226</v>
      </c>
      <c r="C76" s="0" t="s">
        <v>227</v>
      </c>
      <c r="D76" s="0" t="n">
        <v>0</v>
      </c>
      <c r="E76" s="0" t="n">
        <v>13.33</v>
      </c>
      <c r="F76" s="0" t="n">
        <v>12</v>
      </c>
      <c r="G76" s="0" t="n">
        <v>25.33</v>
      </c>
    </row>
    <row r="77" customFormat="false" ht="12.8" hidden="false" customHeight="false" outlineLevel="0" collapsed="false">
      <c r="A77" s="0" t="s">
        <v>228</v>
      </c>
      <c r="B77" s="0" t="s">
        <v>229</v>
      </c>
      <c r="C77" s="0" t="s">
        <v>230</v>
      </c>
      <c r="D77" s="0" t="n">
        <v>0</v>
      </c>
      <c r="E77" s="0" t="n">
        <v>13.33</v>
      </c>
      <c r="F77" s="0" t="n">
        <v>12</v>
      </c>
      <c r="G77" s="0" t="n">
        <v>25.33</v>
      </c>
    </row>
    <row r="78" customFormat="false" ht="12.8" hidden="false" customHeight="false" outlineLevel="0" collapsed="false">
      <c r="A78" s="0" t="s">
        <v>231</v>
      </c>
      <c r="B78" s="0" t="s">
        <v>232</v>
      </c>
      <c r="C78" s="0" t="s">
        <v>233</v>
      </c>
      <c r="D78" s="0" t="n">
        <v>2.5</v>
      </c>
      <c r="E78" s="0" t="n">
        <v>10</v>
      </c>
      <c r="F78" s="0" t="n">
        <v>12</v>
      </c>
      <c r="G78" s="0" t="n">
        <v>24.5</v>
      </c>
    </row>
    <row r="79" customFormat="false" ht="12.8" hidden="false" customHeight="false" outlineLevel="0" collapsed="false">
      <c r="A79" s="0" t="s">
        <v>234</v>
      </c>
      <c r="B79" s="0" t="s">
        <v>235</v>
      </c>
      <c r="C79" s="0" t="s">
        <v>236</v>
      </c>
      <c r="D79" s="0" t="n">
        <v>2.5</v>
      </c>
      <c r="E79" s="0" t="n">
        <v>10</v>
      </c>
      <c r="F79" s="0" t="n">
        <v>12</v>
      </c>
      <c r="G79" s="0" t="n">
        <v>24.5</v>
      </c>
    </row>
    <row r="80" customFormat="false" ht="12.8" hidden="false" customHeight="false" outlineLevel="0" collapsed="false">
      <c r="A80" s="0" t="s">
        <v>237</v>
      </c>
      <c r="B80" s="0" t="s">
        <v>238</v>
      </c>
      <c r="C80" s="0" t="s">
        <v>239</v>
      </c>
      <c r="D80" s="0" t="n">
        <v>0</v>
      </c>
      <c r="E80" s="0" t="n">
        <v>17.78</v>
      </c>
      <c r="F80" s="0" t="n">
        <v>6</v>
      </c>
      <c r="G80" s="0" t="n">
        <v>23.78</v>
      </c>
    </row>
    <row r="81" customFormat="false" ht="12.8" hidden="false" customHeight="false" outlineLevel="0" collapsed="false">
      <c r="A81" s="0" t="s">
        <v>240</v>
      </c>
      <c r="B81" s="0" t="s">
        <v>241</v>
      </c>
      <c r="C81" s="0" t="s">
        <v>242</v>
      </c>
      <c r="D81" s="0" t="n">
        <v>0</v>
      </c>
      <c r="E81" s="0" t="n">
        <v>11.11</v>
      </c>
      <c r="F81" s="0" t="n">
        <v>12</v>
      </c>
      <c r="G81" s="0" t="n">
        <v>23.11</v>
      </c>
    </row>
    <row r="82" customFormat="false" ht="12.8" hidden="false" customHeight="false" outlineLevel="0" collapsed="false">
      <c r="A82" s="0" t="s">
        <v>243</v>
      </c>
      <c r="B82" s="0" t="s">
        <v>244</v>
      </c>
      <c r="C82" s="0" t="s">
        <v>245</v>
      </c>
      <c r="D82" s="0" t="n">
        <v>0</v>
      </c>
      <c r="E82" s="0" t="n">
        <v>10</v>
      </c>
      <c r="F82" s="0" t="n">
        <v>12</v>
      </c>
      <c r="G82" s="0" t="n">
        <v>22</v>
      </c>
    </row>
    <row r="83" customFormat="false" ht="12.8" hidden="false" customHeight="false" outlineLevel="0" collapsed="false">
      <c r="A83" s="0" t="s">
        <v>246</v>
      </c>
      <c r="B83" s="0" t="s">
        <v>247</v>
      </c>
      <c r="C83" s="0" t="s">
        <v>248</v>
      </c>
      <c r="D83" s="0" t="n">
        <v>0</v>
      </c>
      <c r="E83" s="0" t="n">
        <v>15.56</v>
      </c>
      <c r="F83" s="0" t="n">
        <v>6</v>
      </c>
      <c r="G83" s="0" t="n">
        <v>21.56</v>
      </c>
    </row>
    <row r="84" customFormat="false" ht="12.8" hidden="false" customHeight="false" outlineLevel="0" collapsed="false">
      <c r="A84" s="0" t="s">
        <v>249</v>
      </c>
      <c r="B84" s="0" t="s">
        <v>250</v>
      </c>
      <c r="C84" s="0" t="s">
        <v>251</v>
      </c>
      <c r="D84" s="0" t="n">
        <v>0</v>
      </c>
      <c r="E84" s="0" t="n">
        <v>15.56</v>
      </c>
      <c r="F84" s="0" t="n">
        <v>6</v>
      </c>
      <c r="G84" s="0" t="n">
        <v>21.56</v>
      </c>
    </row>
    <row r="85" customFormat="false" ht="12.8" hidden="false" customHeight="false" outlineLevel="0" collapsed="false">
      <c r="A85" s="0" t="s">
        <v>252</v>
      </c>
      <c r="B85" s="0" t="s">
        <v>253</v>
      </c>
      <c r="C85" s="0" t="s">
        <v>254</v>
      </c>
      <c r="D85" s="0" t="n">
        <v>0</v>
      </c>
      <c r="E85" s="0" t="n">
        <v>15.56</v>
      </c>
      <c r="F85" s="0" t="n">
        <v>6</v>
      </c>
      <c r="G85" s="0" t="n">
        <v>21.56</v>
      </c>
    </row>
    <row r="86" customFormat="false" ht="12.8" hidden="false" customHeight="false" outlineLevel="0" collapsed="false">
      <c r="A86" s="0" t="s">
        <v>255</v>
      </c>
      <c r="B86" s="0" t="s">
        <v>256</v>
      </c>
      <c r="C86" s="0" t="s">
        <v>257</v>
      </c>
      <c r="D86" s="0" t="n">
        <v>0</v>
      </c>
      <c r="E86" s="0" t="n">
        <v>8.89</v>
      </c>
      <c r="F86" s="0" t="n">
        <v>12</v>
      </c>
      <c r="G86" s="0" t="n">
        <v>20.89</v>
      </c>
    </row>
    <row r="87" customFormat="false" ht="12.8" hidden="false" customHeight="false" outlineLevel="0" collapsed="false">
      <c r="A87" s="0" t="s">
        <v>258</v>
      </c>
      <c r="B87" s="0" t="s">
        <v>259</v>
      </c>
      <c r="C87" s="0" t="s">
        <v>260</v>
      </c>
      <c r="D87" s="0" t="n">
        <v>0</v>
      </c>
      <c r="E87" s="0" t="n">
        <v>13.33</v>
      </c>
      <c r="F87" s="0" t="n">
        <v>6</v>
      </c>
      <c r="G87" s="0" t="n">
        <v>19.33</v>
      </c>
    </row>
    <row r="88" customFormat="false" ht="12.8" hidden="false" customHeight="false" outlineLevel="0" collapsed="false">
      <c r="A88" s="0" t="s">
        <v>261</v>
      </c>
      <c r="B88" s="0" t="s">
        <v>262</v>
      </c>
      <c r="C88" s="0" t="s">
        <v>263</v>
      </c>
      <c r="D88" s="0" t="n">
        <v>0</v>
      </c>
      <c r="E88" s="0" t="n">
        <v>6.67</v>
      </c>
      <c r="F88" s="0" t="n">
        <v>12</v>
      </c>
      <c r="G88" s="0" t="n">
        <v>18.67</v>
      </c>
    </row>
    <row r="89" customFormat="false" ht="12.8" hidden="false" customHeight="false" outlineLevel="0" collapsed="false">
      <c r="A89" s="0" t="s">
        <v>264</v>
      </c>
      <c r="B89" s="0" t="s">
        <v>265</v>
      </c>
      <c r="C89" s="0" t="s">
        <v>266</v>
      </c>
      <c r="D89" s="0" t="n">
        <v>7.5</v>
      </c>
      <c r="E89" s="0" t="n">
        <v>11.11</v>
      </c>
      <c r="F89" s="0" t="n">
        <v>0</v>
      </c>
      <c r="G89" s="0" t="n">
        <v>18.61</v>
      </c>
    </row>
    <row r="90" customFormat="false" ht="12.8" hidden="false" customHeight="false" outlineLevel="0" collapsed="false">
      <c r="A90" s="0" t="s">
        <v>267</v>
      </c>
      <c r="B90" s="0" t="s">
        <v>268</v>
      </c>
      <c r="C90" s="0" t="s">
        <v>269</v>
      </c>
      <c r="D90" s="0" t="n">
        <v>0</v>
      </c>
      <c r="E90" s="0" t="n">
        <v>12.22</v>
      </c>
      <c r="F90" s="0" t="n">
        <v>6</v>
      </c>
      <c r="G90" s="0" t="n">
        <v>18.22</v>
      </c>
    </row>
    <row r="91" customFormat="false" ht="12.8" hidden="false" customHeight="false" outlineLevel="0" collapsed="false">
      <c r="A91" s="0" t="s">
        <v>270</v>
      </c>
      <c r="B91" s="0" t="s">
        <v>271</v>
      </c>
      <c r="C91" s="0" t="s">
        <v>272</v>
      </c>
      <c r="D91" s="0" t="n">
        <v>0</v>
      </c>
      <c r="E91" s="0" t="n">
        <v>12.22</v>
      </c>
      <c r="F91" s="0" t="n">
        <v>6</v>
      </c>
      <c r="G91" s="0" t="n">
        <v>18.22</v>
      </c>
    </row>
    <row r="92" customFormat="false" ht="12.8" hidden="false" customHeight="false" outlineLevel="0" collapsed="false">
      <c r="A92" s="0" t="s">
        <v>273</v>
      </c>
      <c r="B92" s="0" t="s">
        <v>274</v>
      </c>
      <c r="C92" s="0" t="s">
        <v>275</v>
      </c>
      <c r="D92" s="0" t="n">
        <v>2.5</v>
      </c>
      <c r="E92" s="0" t="n">
        <v>11.11</v>
      </c>
      <c r="F92" s="0" t="n">
        <v>0</v>
      </c>
      <c r="G92" s="0" t="n">
        <v>13.61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 </oddHeader>
    <oddFooter>&amp;CPage 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RowHeight="12.8"/>
  <cols>
    <col collapsed="false" hidden="false" max="1" min="1" style="0" width="17.6377551020408"/>
    <col collapsed="false" hidden="false" max="1025" min="2" style="0" width="11.5204081632653"/>
  </cols>
  <sheetData>
    <row r="1" customFormat="false" ht="12.8" hidden="false" customHeight="false" outlineLevel="0" collapsed="false">
      <c r="B1" s="1" t="s">
        <v>276</v>
      </c>
      <c r="C1" s="1" t="s">
        <v>277</v>
      </c>
      <c r="D1" s="1" t="s">
        <v>278</v>
      </c>
      <c r="E1" s="1" t="s">
        <v>279</v>
      </c>
    </row>
    <row r="2" customFormat="false" ht="12.8" hidden="false" customHeight="false" outlineLevel="0" collapsed="false">
      <c r="A2" s="1" t="s">
        <v>280</v>
      </c>
      <c r="B2" s="0" t="n">
        <f aca="false">AVERAGE(Notes!$D$1:$D$92)</f>
        <v>14.1758241758242</v>
      </c>
      <c r="C2" s="0" t="n">
        <f aca="false">AVERAGE(Notes!$E$1:$E$92)</f>
        <v>13.8464835164835</v>
      </c>
      <c r="D2" s="0" t="n">
        <f aca="false">AVERAGE(Notes!$F$1:$F$92)</f>
        <v>13.1868131868132</v>
      </c>
      <c r="E2" s="0" t="n">
        <f aca="false">AVERAGE(Notes!$G$1:$G$92)</f>
        <v>41.2091208791209</v>
      </c>
    </row>
    <row r="3" customFormat="false" ht="12.8" hidden="false" customHeight="false" outlineLevel="0" collapsed="false">
      <c r="A3" s="1" t="s">
        <v>281</v>
      </c>
      <c r="B3" s="0" t="n">
        <f aca="false">SQRT(VAR(Notes!$D$1:$D$92)/COUNT(Notes!$D$1:$D$92))</f>
        <v>1.24406708323668</v>
      </c>
      <c r="C3" s="0" t="n">
        <f aca="false">SQRT(VAR(Notes!$E$1:$E$92)/COUNT(Notes!$E$1:$E$92))</f>
        <v>0.333758862951884</v>
      </c>
      <c r="D3" s="0" t="n">
        <f aca="false">SQRT(VAR(Notes!$F$1:$F$92)/COUNT(Notes!$F$1:$F$92))</f>
        <v>0.696741427874609</v>
      </c>
      <c r="E3" s="0" t="n">
        <f aca="false">SQRT(VAR(Notes!$G$1:$G$92)/COUNT(Notes!$G$1:$G$92))</f>
        <v>1.61497191973949</v>
      </c>
    </row>
    <row r="4" customFormat="false" ht="12.8" hidden="false" customHeight="false" outlineLevel="0" collapsed="false">
      <c r="A4" s="1" t="s">
        <v>282</v>
      </c>
      <c r="B4" s="0" t="n">
        <f aca="false">MODE(Notes!$D$1:$D$92)</f>
        <v>0</v>
      </c>
      <c r="C4" s="0" t="n">
        <f aca="false">MODE(Notes!$E$1:$E$92)</f>
        <v>15.56</v>
      </c>
      <c r="D4" s="0" t="n">
        <f aca="false">MODE(Notes!$F$1:$F$92)</f>
        <v>12</v>
      </c>
      <c r="E4" s="0" t="n">
        <f aca="false">MODE(Notes!$G$1:$G$92)</f>
        <v>21.56</v>
      </c>
    </row>
    <row r="5" customFormat="false" ht="12.8" hidden="false" customHeight="false" outlineLevel="0" collapsed="false">
      <c r="A5" s="1" t="s">
        <v>283</v>
      </c>
      <c r="B5" s="0" t="n">
        <f aca="false">MEDIAN(Notes!$D$1:$D$92)</f>
        <v>15</v>
      </c>
      <c r="C5" s="0" t="n">
        <f aca="false">MEDIAN(Notes!$E$1:$E$92)</f>
        <v>14.44</v>
      </c>
      <c r="D5" s="0" t="n">
        <f aca="false">MEDIAN(Notes!$F$1:$F$92)</f>
        <v>12</v>
      </c>
      <c r="E5" s="0" t="n">
        <f aca="false">MEDIAN(Notes!$G$1:$G$92)</f>
        <v>39.94</v>
      </c>
    </row>
    <row r="6" customFormat="false" ht="12.8" hidden="false" customHeight="false" outlineLevel="0" collapsed="false">
      <c r="A6" s="1" t="s">
        <v>284</v>
      </c>
      <c r="B6" s="0" t="n">
        <f aca="false">VAR(Notes!$D$1:$D$92)</f>
        <v>140.840964590965</v>
      </c>
      <c r="C6" s="0" t="n">
        <f aca="false">VAR(Notes!$E$1:$E$92)</f>
        <v>10.1369430525031</v>
      </c>
      <c r="D6" s="0" t="n">
        <f aca="false">VAR(Notes!$F$1:$F$92)</f>
        <v>44.1758241758242</v>
      </c>
      <c r="E6" s="0" t="n">
        <f aca="false">VAR(Notes!$G$1:$G$92)</f>
        <v>237.340221440781</v>
      </c>
    </row>
    <row r="7" customFormat="false" ht="12.8" hidden="false" customHeight="false" outlineLevel="0" collapsed="false">
      <c r="A7" s="1" t="s">
        <v>285</v>
      </c>
      <c r="B7" s="0" t="n">
        <f aca="false">STDEV(Notes!$D$1:$D$92)</f>
        <v>11.8676435989191</v>
      </c>
      <c r="C7" s="0" t="n">
        <f aca="false">STDEV(Notes!$E$1:$E$92)</f>
        <v>3.18385663190148</v>
      </c>
      <c r="D7" s="0" t="n">
        <f aca="false">STDEV(Notes!$F$1:$F$92)</f>
        <v>6.64648961300807</v>
      </c>
      <c r="E7" s="0" t="n">
        <f aca="false">STDEV(Notes!$G$1:$G$92)</f>
        <v>15.4058502342708</v>
      </c>
    </row>
    <row r="8" customFormat="false" ht="12.8" hidden="false" customHeight="false" outlineLevel="0" collapsed="false">
      <c r="A8" s="1" t="s">
        <v>286</v>
      </c>
      <c r="B8" s="0" t="n">
        <f aca="false">KURT(Notes!$D$1:$D$92)</f>
        <v>-0.277921277310937</v>
      </c>
      <c r="C8" s="0" t="n">
        <f aca="false">KURT(Notes!$E$1:$E$92)</f>
        <v>-0.281266825529932</v>
      </c>
      <c r="D8" s="0" t="n">
        <f aca="false">KURT(Notes!$F$1:$F$92)</f>
        <v>-0.175429915505638</v>
      </c>
      <c r="E8" s="0" t="n">
        <f aca="false">KURT(Notes!$G$1:$G$92)</f>
        <v>-0.346000292480458</v>
      </c>
    </row>
    <row r="9" customFormat="false" ht="12.8" hidden="false" customHeight="false" outlineLevel="0" collapsed="false">
      <c r="A9" s="1" t="s">
        <v>287</v>
      </c>
      <c r="B9" s="0" t="n">
        <f aca="false">SKEW(Notes!$D$1:$D$92)</f>
        <v>0.510949884686837</v>
      </c>
      <c r="C9" s="0" t="n">
        <f aca="false">SKEW(Notes!$E$1:$E$92)</f>
        <v>-0.218871157315424</v>
      </c>
      <c r="D9" s="0" t="n">
        <f aca="false">SKEW(Notes!$F$1:$F$92)</f>
        <v>-0.202588662025673</v>
      </c>
      <c r="E9" s="0" t="n">
        <f aca="false">SKEW(Notes!$G$1:$G$92)</f>
        <v>0.440504882265454</v>
      </c>
    </row>
    <row r="10" customFormat="false" ht="12.8" hidden="false" customHeight="false" outlineLevel="0" collapsed="false">
      <c r="A10" s="1" t="s">
        <v>288</v>
      </c>
      <c r="B10" s="0" t="n">
        <f aca="false">MAX(Notes!$D$1:$D$92)-MIN(Notes!$D$1:$D$92)</f>
        <v>50</v>
      </c>
      <c r="C10" s="0" t="n">
        <f aca="false">MAX(Notes!$E$1:$E$92)-MIN(Notes!$E$1:$E$92)</f>
        <v>14.44</v>
      </c>
      <c r="D10" s="0" t="n">
        <f aca="false">MAX(Notes!$F$1:$F$92)-MIN(Notes!$F$1:$F$92)</f>
        <v>30</v>
      </c>
      <c r="E10" s="0" t="n">
        <f aca="false">MAX(Notes!$G$1:$G$92)-MIN(Notes!$G$1:$G$92)</f>
        <v>69.95</v>
      </c>
    </row>
    <row r="11" customFormat="false" ht="12.8" hidden="false" customHeight="false" outlineLevel="0" collapsed="false">
      <c r="A11" s="1" t="s">
        <v>289</v>
      </c>
      <c r="B11" s="0" t="n">
        <f aca="false">MIN(Notes!$D$1:$D$92)</f>
        <v>0</v>
      </c>
      <c r="C11" s="0" t="n">
        <f aca="false">MIN(Notes!$E$1:$E$92)</f>
        <v>5.56</v>
      </c>
      <c r="D11" s="0" t="n">
        <f aca="false">MIN(Notes!$F$1:$F$92)</f>
        <v>0</v>
      </c>
      <c r="E11" s="0" t="n">
        <f aca="false">MIN(Notes!$G$1:$G$92)</f>
        <v>13.61</v>
      </c>
    </row>
    <row r="12" customFormat="false" ht="12.8" hidden="false" customHeight="false" outlineLevel="0" collapsed="false">
      <c r="A12" s="1" t="s">
        <v>290</v>
      </c>
      <c r="B12" s="0" t="n">
        <f aca="false">MAX(Notes!$D$1:$D$92)</f>
        <v>50</v>
      </c>
      <c r="C12" s="0" t="n">
        <f aca="false">MAX(Notes!$E$1:$E$92)</f>
        <v>20</v>
      </c>
      <c r="D12" s="0" t="n">
        <f aca="false">MAX(Notes!$F$1:$F$92)</f>
        <v>30</v>
      </c>
      <c r="E12" s="0" t="n">
        <f aca="false">MAX(Notes!$G$1:$G$92)</f>
        <v>83.56</v>
      </c>
    </row>
    <row r="13" customFormat="false" ht="12.8" hidden="false" customHeight="false" outlineLevel="0" collapsed="false">
      <c r="A13" s="1" t="s">
        <v>291</v>
      </c>
      <c r="B13" s="0" t="n">
        <f aca="false">SUM(Notes!$D$1:$D$92)</f>
        <v>1290</v>
      </c>
      <c r="C13" s="0" t="n">
        <f aca="false">SUM(Notes!$E$1:$E$92)</f>
        <v>1260.03</v>
      </c>
      <c r="D13" s="0" t="n">
        <f aca="false">SUM(Notes!$F$1:$F$92)</f>
        <v>1200</v>
      </c>
      <c r="E13" s="0" t="n">
        <f aca="false">SUM(Notes!$G$1:$G$92)</f>
        <v>3750.03</v>
      </c>
    </row>
    <row r="14" customFormat="false" ht="12.8" hidden="false" customHeight="false" outlineLevel="0" collapsed="false">
      <c r="A14" s="1" t="s">
        <v>292</v>
      </c>
      <c r="B14" s="0" t="n">
        <f aca="false">COUNT(Notes!$D$1:$D$92)</f>
        <v>91</v>
      </c>
      <c r="C14" s="0" t="n">
        <f aca="false">COUNT(Notes!$E$1:$E$92)</f>
        <v>91</v>
      </c>
      <c r="D14" s="0" t="n">
        <f aca="false">COUNT(Notes!$F$1:$F$92)</f>
        <v>91</v>
      </c>
      <c r="E14" s="0" t="n">
        <f aca="false">COUNT(Notes!$G$1:$G$92)</f>
        <v>91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 </oddHeader>
    <oddFooter>&amp;CPage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238</TotalTime>
  <Application>LibreOffice/4.2.7.2$Linux_X86_64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2015-04-02T12:31:50Z</dcterms:created>
  <dc:creator>Nelson Moller</dc:creator>
  <dc:language>fr-CA</dc:language>
  <dcterms:modified xsi:type="dcterms:W3CDTF">2015-04-02T12:58:44Z</dcterms:modified>
  <cp:revision>3</cp:revision>
</cp:coreProperties>
</file>