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namrouche\Desktop\"/>
    </mc:Choice>
  </mc:AlternateContent>
  <xr:revisionPtr revIDLastSave="0" documentId="13_ncr:1_{5F85E0E4-2A48-45F1-B66E-90EF6D0E864A}" xr6:coauthVersionLast="41" xr6:coauthVersionMax="44" xr10:uidLastSave="{00000000-0000-0000-0000-000000000000}"/>
  <bookViews>
    <workbookView xWindow="28680" yWindow="-120" windowWidth="29040" windowHeight="15840" tabRatio="743" activeTab="5" xr2:uid="{00000000-000D-0000-FFFF-FFFF00000000}"/>
  </bookViews>
  <sheets>
    <sheet name="Administratif" sheetId="1" r:id="rId1"/>
    <sheet name="Administratif-Analyses" sheetId="7" r:id="rId2"/>
    <sheet name="Administratif-Lecture-Seule" sheetId="11" r:id="rId3"/>
    <sheet name="Administratif-SPMT" sheetId="8" r:id="rId4"/>
    <sheet name="Administratif-Plan" sheetId="10" r:id="rId5"/>
    <sheet name="Pédagogie" sheetId="2" r:id="rId6"/>
    <sheet name="Migration-Données" sheetId="9" r:id="rId7"/>
    <sheet name="Sql1" sheetId="13" r:id="rId8"/>
    <sheet name="Sql2" sheetId="12" r:id="rId9"/>
  </sheets>
  <definedNames>
    <definedName name="_xlnm._FilterDatabase" localSheetId="0" hidden="1">Administratif!$A$1:$O$858</definedName>
    <definedName name="_xlnm._FilterDatabase" localSheetId="2" hidden="1">'Administratif-Lecture-Seule'!$A$1:$A$1000</definedName>
    <definedName name="_xlnm._FilterDatabase" localSheetId="3" hidden="1">'Administratif-SPMT'!$A$1:$D$1001</definedName>
    <definedName name="_xlnm._FilterDatabase" localSheetId="6" hidden="1">'Migration-Données'!$A$1:$K$79</definedName>
    <definedName name="_xlnm._FilterDatabase" localSheetId="5" hidden="1">Pédagogie!$A$1:$H$688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10" l="1"/>
  <c r="C23" i="10"/>
  <c r="C24" i="10"/>
  <c r="C21" i="10"/>
  <c r="C20" i="10"/>
  <c r="C19" i="10"/>
  <c r="C18" i="10"/>
  <c r="C15" i="10"/>
  <c r="C16" i="10"/>
  <c r="C17" i="10"/>
  <c r="C12" i="10"/>
  <c r="C13" i="10"/>
  <c r="C14" i="10"/>
  <c r="C9" i="10"/>
  <c r="C10" i="10"/>
  <c r="C11" i="10"/>
  <c r="C7" i="10"/>
  <c r="C8" i="10"/>
  <c r="A3" i="11" l="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4"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2" i="11"/>
  <c r="A413" i="11"/>
  <c r="A414" i="11"/>
  <c r="A415" i="11"/>
  <c r="A416" i="11"/>
  <c r="A417" i="11"/>
  <c r="A418" i="11"/>
  <c r="A419" i="11"/>
  <c r="A420" i="11"/>
  <c r="A421" i="11"/>
  <c r="A422" i="11"/>
  <c r="A423" i="11"/>
  <c r="A424" i="11"/>
  <c r="A425" i="11"/>
  <c r="A426" i="11"/>
  <c r="A427" i="11"/>
  <c r="A428" i="11"/>
  <c r="A429" i="11"/>
  <c r="A430" i="11"/>
  <c r="A431" i="11"/>
  <c r="A432" i="11"/>
  <c r="A433" i="11"/>
  <c r="A434" i="11"/>
  <c r="A435" i="11"/>
  <c r="A436" i="11"/>
  <c r="A437" i="11"/>
  <c r="A438" i="11"/>
  <c r="A439" i="11"/>
  <c r="A440" i="11"/>
  <c r="A441" i="11"/>
  <c r="A442" i="11"/>
  <c r="A443" i="11"/>
  <c r="A444" i="11"/>
  <c r="A445" i="11"/>
  <c r="A446" i="11"/>
  <c r="A447" i="11"/>
  <c r="A448" i="11"/>
  <c r="A449" i="11"/>
  <c r="A450" i="11"/>
  <c r="A451" i="11"/>
  <c r="A452" i="11"/>
  <c r="A453" i="11"/>
  <c r="A454" i="11"/>
  <c r="A455" i="11"/>
  <c r="A456" i="11"/>
  <c r="A457" i="11"/>
  <c r="A458" i="11"/>
  <c r="A459" i="11"/>
  <c r="A460" i="11"/>
  <c r="A461" i="11"/>
  <c r="A462" i="11"/>
  <c r="A463" i="11"/>
  <c r="A464" i="11"/>
  <c r="A465" i="11"/>
  <c r="A466" i="11"/>
  <c r="A467" i="11"/>
  <c r="A468" i="11"/>
  <c r="A469" i="11"/>
  <c r="A470" i="11"/>
  <c r="A471" i="11"/>
  <c r="A472" i="11"/>
  <c r="A473" i="11"/>
  <c r="A474" i="11"/>
  <c r="A475" i="11"/>
  <c r="A476" i="11"/>
  <c r="A477" i="11"/>
  <c r="A478" i="11"/>
  <c r="A479" i="11"/>
  <c r="A480" i="11"/>
  <c r="A481" i="11"/>
  <c r="A482" i="11"/>
  <c r="A483" i="11"/>
  <c r="A484" i="11"/>
  <c r="A485" i="11"/>
  <c r="A486" i="11"/>
  <c r="A487" i="11"/>
  <c r="A488" i="11"/>
  <c r="A489" i="11"/>
  <c r="A490" i="11"/>
  <c r="A491" i="11"/>
  <c r="A492" i="11"/>
  <c r="A493" i="11"/>
  <c r="A494" i="11"/>
  <c r="A495" i="11"/>
  <c r="A496" i="11"/>
  <c r="A497" i="11"/>
  <c r="A498" i="11"/>
  <c r="A499" i="11"/>
  <c r="A500" i="11"/>
  <c r="A501" i="11"/>
  <c r="A502" i="11"/>
  <c r="A503" i="11"/>
  <c r="A504" i="11"/>
  <c r="A505" i="11"/>
  <c r="A506" i="11"/>
  <c r="A507" i="11"/>
  <c r="A508" i="11"/>
  <c r="A509" i="11"/>
  <c r="A510" i="11"/>
  <c r="A511" i="11"/>
  <c r="A512" i="11"/>
  <c r="A513" i="11"/>
  <c r="A514" i="11"/>
  <c r="A515" i="11"/>
  <c r="A516" i="11"/>
  <c r="A517" i="11"/>
  <c r="A518" i="11"/>
  <c r="A519" i="11"/>
  <c r="A520" i="11"/>
  <c r="A521" i="11"/>
  <c r="A522" i="11"/>
  <c r="A523" i="11"/>
  <c r="A524" i="11"/>
  <c r="A525" i="11"/>
  <c r="A526" i="11"/>
  <c r="A527" i="11"/>
  <c r="A528" i="11"/>
  <c r="A529" i="11"/>
  <c r="A530" i="11"/>
  <c r="A531" i="11"/>
  <c r="A532" i="11"/>
  <c r="A533" i="11"/>
  <c r="A534" i="11"/>
  <c r="A535" i="11"/>
  <c r="A536" i="11"/>
  <c r="A537" i="11"/>
  <c r="A538" i="11"/>
  <c r="A539" i="11"/>
  <c r="A540" i="11"/>
  <c r="A541" i="11"/>
  <c r="A542" i="11"/>
  <c r="A543" i="11"/>
  <c r="A544" i="11"/>
  <c r="A545" i="11"/>
  <c r="A546" i="11"/>
  <c r="A547" i="11"/>
  <c r="A548" i="11"/>
  <c r="A549" i="11"/>
  <c r="A550" i="11"/>
  <c r="A551" i="11"/>
  <c r="A552" i="11"/>
  <c r="A553" i="11"/>
  <c r="A554" i="11"/>
  <c r="A555" i="11"/>
  <c r="A556" i="11"/>
  <c r="A557" i="11"/>
  <c r="A558" i="11"/>
  <c r="A559" i="11"/>
  <c r="A560" i="11"/>
  <c r="A561" i="11"/>
  <c r="A562" i="11"/>
  <c r="A563" i="11"/>
  <c r="A564" i="11"/>
  <c r="A565" i="11"/>
  <c r="A566" i="11"/>
  <c r="A567" i="11"/>
  <c r="A568" i="11"/>
  <c r="A569" i="11"/>
  <c r="A570" i="11"/>
  <c r="A571" i="11"/>
  <c r="A572" i="11"/>
  <c r="A573" i="11"/>
  <c r="A574" i="11"/>
  <c r="A575" i="11"/>
  <c r="A576" i="11"/>
  <c r="A577" i="11"/>
  <c r="A578" i="11"/>
  <c r="A579" i="11"/>
  <c r="A580" i="11"/>
  <c r="A581" i="11"/>
  <c r="A582" i="11"/>
  <c r="A583" i="11"/>
  <c r="A584" i="11"/>
  <c r="A585" i="11"/>
  <c r="A586" i="11"/>
  <c r="A587" i="11"/>
  <c r="A588" i="11"/>
  <c r="A589" i="11"/>
  <c r="A590" i="11"/>
  <c r="A591" i="11"/>
  <c r="A592" i="11"/>
  <c r="A593" i="11"/>
  <c r="A594" i="11"/>
  <c r="A595" i="11"/>
  <c r="A596" i="11"/>
  <c r="A597" i="11"/>
  <c r="A598" i="11"/>
  <c r="A599" i="11"/>
  <c r="A600" i="11"/>
  <c r="A601" i="11"/>
  <c r="A602" i="11"/>
  <c r="A603" i="11"/>
  <c r="A604" i="11"/>
  <c r="A605" i="11"/>
  <c r="A606" i="11"/>
  <c r="A607" i="11"/>
  <c r="A608" i="11"/>
  <c r="A609" i="11"/>
  <c r="A610" i="11"/>
  <c r="A611" i="11"/>
  <c r="A612" i="11"/>
  <c r="A613" i="11"/>
  <c r="A614" i="11"/>
  <c r="A615" i="11"/>
  <c r="A616" i="11"/>
  <c r="A617" i="11"/>
  <c r="A618" i="11"/>
  <c r="A619" i="11"/>
  <c r="A620" i="11"/>
  <c r="A621" i="11"/>
  <c r="A622" i="11"/>
  <c r="A623" i="11"/>
  <c r="A624" i="11"/>
  <c r="A625" i="11"/>
  <c r="A626" i="11"/>
  <c r="A627" i="11"/>
  <c r="A628" i="11"/>
  <c r="A629" i="11"/>
  <c r="A630" i="11"/>
  <c r="A631" i="11"/>
  <c r="A632" i="11"/>
  <c r="A633" i="11"/>
  <c r="A634" i="11"/>
  <c r="A635" i="11"/>
  <c r="A636" i="11"/>
  <c r="A637" i="11"/>
  <c r="A638" i="11"/>
  <c r="A639" i="11"/>
  <c r="A640" i="11"/>
  <c r="A641" i="11"/>
  <c r="A642" i="11"/>
  <c r="A643" i="11"/>
  <c r="A644" i="11"/>
  <c r="A645" i="11"/>
  <c r="A646" i="11"/>
  <c r="A647" i="11"/>
  <c r="A648" i="11"/>
  <c r="A649" i="11"/>
  <c r="A650" i="11"/>
  <c r="A651" i="11"/>
  <c r="A652" i="11"/>
  <c r="A653" i="11"/>
  <c r="A654" i="11"/>
  <c r="A655" i="11"/>
  <c r="A656" i="11"/>
  <c r="A657" i="11"/>
  <c r="A658" i="11"/>
  <c r="A659" i="11"/>
  <c r="A660" i="11"/>
  <c r="A661" i="11"/>
  <c r="A662" i="11"/>
  <c r="A663" i="11"/>
  <c r="A664" i="11"/>
  <c r="A665" i="11"/>
  <c r="A666" i="11"/>
  <c r="A667" i="11"/>
  <c r="A668" i="11"/>
  <c r="A669" i="11"/>
  <c r="A670" i="11"/>
  <c r="A671" i="11"/>
  <c r="A672" i="11"/>
  <c r="A673" i="11"/>
  <c r="A674" i="11"/>
  <c r="A675" i="11"/>
  <c r="A676" i="11"/>
  <c r="A677" i="11"/>
  <c r="A678" i="11"/>
  <c r="A679" i="11"/>
  <c r="A680" i="11"/>
  <c r="A681" i="11"/>
  <c r="A682" i="11"/>
  <c r="A683" i="11"/>
  <c r="A684" i="11"/>
  <c r="A685" i="11"/>
  <c r="A686" i="11"/>
  <c r="A687" i="11"/>
  <c r="A688" i="11"/>
  <c r="A689" i="11"/>
  <c r="A690" i="11"/>
  <c r="A691" i="11"/>
  <c r="A692" i="11"/>
  <c r="A693" i="11"/>
  <c r="A694" i="11"/>
  <c r="A695" i="11"/>
  <c r="A696" i="11"/>
  <c r="A697" i="11"/>
  <c r="A698" i="11"/>
  <c r="A699" i="11"/>
  <c r="A700" i="11"/>
  <c r="A701" i="11"/>
  <c r="A702" i="11"/>
  <c r="A703" i="11"/>
  <c r="A704" i="11"/>
  <c r="A705" i="11"/>
  <c r="A706" i="11"/>
  <c r="A707" i="11"/>
  <c r="A708" i="11"/>
  <c r="A709" i="11"/>
  <c r="A710" i="11"/>
  <c r="A711" i="11"/>
  <c r="A712" i="11"/>
  <c r="A713" i="11"/>
  <c r="A714" i="11"/>
  <c r="A715" i="11"/>
  <c r="A716" i="11"/>
  <c r="A717" i="11"/>
  <c r="A718" i="11"/>
  <c r="A719" i="11"/>
  <c r="A720" i="11"/>
  <c r="A721" i="11"/>
  <c r="A722" i="11"/>
  <c r="A723" i="11"/>
  <c r="A724" i="11"/>
  <c r="A725" i="11"/>
  <c r="A726" i="11"/>
  <c r="A727" i="11"/>
  <c r="A728" i="11"/>
  <c r="A729" i="11"/>
  <c r="A730" i="11"/>
  <c r="A731" i="11"/>
  <c r="A732" i="11"/>
  <c r="A733" i="11"/>
  <c r="A734" i="11"/>
  <c r="A735" i="11"/>
  <c r="A736" i="11"/>
  <c r="A737" i="11"/>
  <c r="A738" i="11"/>
  <c r="A739" i="11"/>
  <c r="A740" i="11"/>
  <c r="A741" i="11"/>
  <c r="A742" i="11"/>
  <c r="A743" i="11"/>
  <c r="A744" i="11"/>
  <c r="A745" i="11"/>
  <c r="A746" i="11"/>
  <c r="A747" i="11"/>
  <c r="A748" i="11"/>
  <c r="A749" i="11"/>
  <c r="A750" i="11"/>
  <c r="A751" i="11"/>
  <c r="A752" i="11"/>
  <c r="A753" i="11"/>
  <c r="A754" i="11"/>
  <c r="A755" i="11"/>
  <c r="A756" i="11"/>
  <c r="A757" i="11"/>
  <c r="A758" i="11"/>
  <c r="A759" i="11"/>
  <c r="A760" i="11"/>
  <c r="A761" i="11"/>
  <c r="A762" i="11"/>
  <c r="A763" i="11"/>
  <c r="A764" i="11"/>
  <c r="A765" i="11"/>
  <c r="A766" i="11"/>
  <c r="A767" i="11"/>
  <c r="A768" i="11"/>
  <c r="A769" i="11"/>
  <c r="A770" i="11"/>
  <c r="A771" i="11"/>
  <c r="A772" i="11"/>
  <c r="A773" i="11"/>
  <c r="A774" i="11"/>
  <c r="A775" i="11"/>
  <c r="A776" i="11"/>
  <c r="A777" i="11"/>
  <c r="A778" i="11"/>
  <c r="A779" i="11"/>
  <c r="A780" i="11"/>
  <c r="A781" i="11"/>
  <c r="A782" i="11"/>
  <c r="A783" i="11"/>
  <c r="A784" i="11"/>
  <c r="A785" i="11"/>
  <c r="A786" i="11"/>
  <c r="A787" i="11"/>
  <c r="A788" i="11"/>
  <c r="A789" i="11"/>
  <c r="A790" i="11"/>
  <c r="A791" i="11"/>
  <c r="A792" i="11"/>
  <c r="A793" i="11"/>
  <c r="A794" i="11"/>
  <c r="A795" i="11"/>
  <c r="A796" i="11"/>
  <c r="A797" i="11"/>
  <c r="A798" i="11"/>
  <c r="A799" i="11"/>
  <c r="A800" i="11"/>
  <c r="A801" i="11"/>
  <c r="A802" i="11"/>
  <c r="A803" i="11"/>
  <c r="A804" i="11"/>
  <c r="A805" i="11"/>
  <c r="A806" i="11"/>
  <c r="A807" i="11"/>
  <c r="A808" i="11"/>
  <c r="A809" i="11"/>
  <c r="A810" i="11"/>
  <c r="A811" i="11"/>
  <c r="A812" i="11"/>
  <c r="A813" i="11"/>
  <c r="A814" i="11"/>
  <c r="A815" i="11"/>
  <c r="A816" i="11"/>
  <c r="A817" i="11"/>
  <c r="A818" i="11"/>
  <c r="A819" i="11"/>
  <c r="A820" i="11"/>
  <c r="A821" i="11"/>
  <c r="A822" i="11"/>
  <c r="A823" i="11"/>
  <c r="A824" i="11"/>
  <c r="A825" i="11"/>
  <c r="A826" i="11"/>
  <c r="A827" i="11"/>
  <c r="A828" i="11"/>
  <c r="A829" i="11"/>
  <c r="A830" i="11"/>
  <c r="A831" i="11"/>
  <c r="A832" i="11"/>
  <c r="A833" i="11"/>
  <c r="A834" i="11"/>
  <c r="A835" i="11"/>
  <c r="A836" i="11"/>
  <c r="A837" i="11"/>
  <c r="A838" i="11"/>
  <c r="A839" i="11"/>
  <c r="A840" i="11"/>
  <c r="A841" i="11"/>
  <c r="A842" i="11"/>
  <c r="A843" i="11"/>
  <c r="A844" i="11"/>
  <c r="A845" i="11"/>
  <c r="A846" i="11"/>
  <c r="A847" i="11"/>
  <c r="A848" i="11"/>
  <c r="A849" i="11"/>
  <c r="A850" i="11"/>
  <c r="A851" i="11"/>
  <c r="A852" i="11"/>
  <c r="A853" i="11"/>
  <c r="A854" i="11"/>
  <c r="A855" i="11"/>
  <c r="A856" i="11"/>
  <c r="A857" i="11"/>
  <c r="A858" i="11"/>
  <c r="A859" i="11"/>
  <c r="A860" i="11"/>
  <c r="A861" i="11"/>
  <c r="A862" i="11"/>
  <c r="A863" i="11"/>
  <c r="A864" i="11"/>
  <c r="A865" i="11"/>
  <c r="A866" i="11"/>
  <c r="A867" i="11"/>
  <c r="A868" i="11"/>
  <c r="A869" i="11"/>
  <c r="A870" i="11"/>
  <c r="A871" i="11"/>
  <c r="A872" i="11"/>
  <c r="A873" i="11"/>
  <c r="A874" i="11"/>
  <c r="A875" i="11"/>
  <c r="A876" i="11"/>
  <c r="A877" i="11"/>
  <c r="A878" i="11"/>
  <c r="A879" i="11"/>
  <c r="A880" i="11"/>
  <c r="A881" i="11"/>
  <c r="A882" i="11"/>
  <c r="A883" i="11"/>
  <c r="A884" i="11"/>
  <c r="A885" i="11"/>
  <c r="A886" i="11"/>
  <c r="A887" i="11"/>
  <c r="A888" i="11"/>
  <c r="A889" i="11"/>
  <c r="A890" i="11"/>
  <c r="A891" i="11"/>
  <c r="A892" i="11"/>
  <c r="A893" i="11"/>
  <c r="A894" i="11"/>
  <c r="A895" i="11"/>
  <c r="A896" i="11"/>
  <c r="A897" i="11"/>
  <c r="A898" i="11"/>
  <c r="A899" i="11"/>
  <c r="A900" i="11"/>
  <c r="A901" i="11"/>
  <c r="A902" i="11"/>
  <c r="A903" i="11"/>
  <c r="A904" i="11"/>
  <c r="A905" i="11"/>
  <c r="A906" i="11"/>
  <c r="A907" i="11"/>
  <c r="A908" i="11"/>
  <c r="A909" i="11"/>
  <c r="A910" i="11"/>
  <c r="A911" i="11"/>
  <c r="A912" i="11"/>
  <c r="A913" i="11"/>
  <c r="A914" i="11"/>
  <c r="A915" i="11"/>
  <c r="A916" i="11"/>
  <c r="A917" i="11"/>
  <c r="A918" i="11"/>
  <c r="A919" i="11"/>
  <c r="A920" i="11"/>
  <c r="A921" i="11"/>
  <c r="A922" i="11"/>
  <c r="A923" i="11"/>
  <c r="A924" i="11"/>
  <c r="A925" i="11"/>
  <c r="A926" i="11"/>
  <c r="A927" i="11"/>
  <c r="A928" i="11"/>
  <c r="A929" i="11"/>
  <c r="A930" i="11"/>
  <c r="A931" i="11"/>
  <c r="A932" i="11"/>
  <c r="A933" i="11"/>
  <c r="A934" i="11"/>
  <c r="A935" i="11"/>
  <c r="A936" i="11"/>
  <c r="A937" i="11"/>
  <c r="A938" i="11"/>
  <c r="A939" i="11"/>
  <c r="A940" i="11"/>
  <c r="A941" i="11"/>
  <c r="A942" i="11"/>
  <c r="A943" i="11"/>
  <c r="A944" i="11"/>
  <c r="A945" i="11"/>
  <c r="A946" i="11"/>
  <c r="A947" i="11"/>
  <c r="A948" i="11"/>
  <c r="A949" i="11"/>
  <c r="A950" i="11"/>
  <c r="A951" i="11"/>
  <c r="A952" i="11"/>
  <c r="A953" i="11"/>
  <c r="A954" i="11"/>
  <c r="A955" i="11"/>
  <c r="A956" i="11"/>
  <c r="A957" i="11"/>
  <c r="A958" i="11"/>
  <c r="A959" i="11"/>
  <c r="A960" i="11"/>
  <c r="A961" i="11"/>
  <c r="A962" i="11"/>
  <c r="A963" i="11"/>
  <c r="A964" i="11"/>
  <c r="A965" i="11"/>
  <c r="A966" i="11"/>
  <c r="A967" i="11"/>
  <c r="A968" i="11"/>
  <c r="A969" i="11"/>
  <c r="A970" i="11"/>
  <c r="A971" i="11"/>
  <c r="A972" i="11"/>
  <c r="A973" i="11"/>
  <c r="A974" i="11"/>
  <c r="A975" i="11"/>
  <c r="A976" i="11"/>
  <c r="A977" i="11"/>
  <c r="A978" i="11"/>
  <c r="A979" i="11"/>
  <c r="A980" i="11"/>
  <c r="A981" i="11"/>
  <c r="A982" i="11"/>
  <c r="A983" i="11"/>
  <c r="A984" i="11"/>
  <c r="A985" i="11"/>
  <c r="A986" i="11"/>
  <c r="A987" i="11"/>
  <c r="A988" i="11"/>
  <c r="A989" i="11"/>
  <c r="A990" i="11"/>
  <c r="A991" i="11"/>
  <c r="A992" i="11"/>
  <c r="A993" i="11"/>
  <c r="A994" i="11"/>
  <c r="A995" i="11"/>
  <c r="A996" i="11"/>
  <c r="A997" i="11"/>
  <c r="A998" i="11"/>
  <c r="A999" i="11"/>
  <c r="A1000" i="11"/>
  <c r="A2" i="11"/>
  <c r="F795" i="1" l="1"/>
  <c r="C6" i="10" l="1"/>
  <c r="C5" i="10"/>
  <c r="O795" i="1" l="1"/>
  <c r="I9" i="9" l="1"/>
  <c r="J9" i="9"/>
  <c r="K9" i="9"/>
  <c r="I15" i="9"/>
  <c r="J15" i="9"/>
  <c r="K15" i="9"/>
  <c r="I16" i="9"/>
  <c r="J16" i="9"/>
  <c r="K16" i="9"/>
  <c r="I23" i="9"/>
  <c r="J23" i="9"/>
  <c r="K23" i="9"/>
  <c r="I27" i="9"/>
  <c r="J27" i="9"/>
  <c r="K27" i="9"/>
  <c r="I55" i="9"/>
  <c r="J55" i="9"/>
  <c r="K55" i="9"/>
  <c r="I79" i="9"/>
  <c r="J79" i="9"/>
  <c r="K79" i="9"/>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C303" i="8"/>
  <c r="C304" i="8"/>
  <c r="C305" i="8"/>
  <c r="C306" i="8"/>
  <c r="C307" i="8"/>
  <c r="C308" i="8"/>
  <c r="C309" i="8"/>
  <c r="C310" i="8"/>
  <c r="C311" i="8"/>
  <c r="C312" i="8"/>
  <c r="C313" i="8"/>
  <c r="C314" i="8"/>
  <c r="C315" i="8"/>
  <c r="C316" i="8"/>
  <c r="C317" i="8"/>
  <c r="C318" i="8"/>
  <c r="C319" i="8"/>
  <c r="C320" i="8"/>
  <c r="C321" i="8"/>
  <c r="C322" i="8"/>
  <c r="C323" i="8"/>
  <c r="C324" i="8"/>
  <c r="C325" i="8"/>
  <c r="C326" i="8"/>
  <c r="C327" i="8"/>
  <c r="C328" i="8"/>
  <c r="C329" i="8"/>
  <c r="C330" i="8"/>
  <c r="C331" i="8"/>
  <c r="C332" i="8"/>
  <c r="C333" i="8"/>
  <c r="C334" i="8"/>
  <c r="C335" i="8"/>
  <c r="C336" i="8"/>
  <c r="C337" i="8"/>
  <c r="C338" i="8"/>
  <c r="C339" i="8"/>
  <c r="C340" i="8"/>
  <c r="C341" i="8"/>
  <c r="C342" i="8"/>
  <c r="C343" i="8"/>
  <c r="C344" i="8"/>
  <c r="C345" i="8"/>
  <c r="C346" i="8"/>
  <c r="C347" i="8"/>
  <c r="C348" i="8"/>
  <c r="C349" i="8"/>
  <c r="C350" i="8"/>
  <c r="C351" i="8"/>
  <c r="C352" i="8"/>
  <c r="C353" i="8"/>
  <c r="C354" i="8"/>
  <c r="C355" i="8"/>
  <c r="C356" i="8"/>
  <c r="C357" i="8"/>
  <c r="C358" i="8"/>
  <c r="C359" i="8"/>
  <c r="C360" i="8"/>
  <c r="C361" i="8"/>
  <c r="C362" i="8"/>
  <c r="C363" i="8"/>
  <c r="C364" i="8"/>
  <c r="C365" i="8"/>
  <c r="C366" i="8"/>
  <c r="C367" i="8"/>
  <c r="C368" i="8"/>
  <c r="C369" i="8"/>
  <c r="C370" i="8"/>
  <c r="C371" i="8"/>
  <c r="C372" i="8"/>
  <c r="C373" i="8"/>
  <c r="C374" i="8"/>
  <c r="C375" i="8"/>
  <c r="C376" i="8"/>
  <c r="C377" i="8"/>
  <c r="C378" i="8"/>
  <c r="C379" i="8"/>
  <c r="C380" i="8"/>
  <c r="C381" i="8"/>
  <c r="C382" i="8"/>
  <c r="C383" i="8"/>
  <c r="C384" i="8"/>
  <c r="C385" i="8"/>
  <c r="C386" i="8"/>
  <c r="C387" i="8"/>
  <c r="C388" i="8"/>
  <c r="C389" i="8"/>
  <c r="C390" i="8"/>
  <c r="C391" i="8"/>
  <c r="C392" i="8"/>
  <c r="C393" i="8"/>
  <c r="C394" i="8"/>
  <c r="C395" i="8"/>
  <c r="C396" i="8"/>
  <c r="C397" i="8"/>
  <c r="C398" i="8"/>
  <c r="C399" i="8"/>
  <c r="C400" i="8"/>
  <c r="C401" i="8"/>
  <c r="C402" i="8"/>
  <c r="C403" i="8"/>
  <c r="C404" i="8"/>
  <c r="C405" i="8"/>
  <c r="C406" i="8"/>
  <c r="C407" i="8"/>
  <c r="C408" i="8"/>
  <c r="C409" i="8"/>
  <c r="C410" i="8"/>
  <c r="C411" i="8"/>
  <c r="C412" i="8"/>
  <c r="C413" i="8"/>
  <c r="C414" i="8"/>
  <c r="C415" i="8"/>
  <c r="C416" i="8"/>
  <c r="C417" i="8"/>
  <c r="C418" i="8"/>
  <c r="C419" i="8"/>
  <c r="C420" i="8"/>
  <c r="C421" i="8"/>
  <c r="C422" i="8"/>
  <c r="C423" i="8"/>
  <c r="C424" i="8"/>
  <c r="C425" i="8"/>
  <c r="C426" i="8"/>
  <c r="C427" i="8"/>
  <c r="C428" i="8"/>
  <c r="C429" i="8"/>
  <c r="C430" i="8"/>
  <c r="C431" i="8"/>
  <c r="C432" i="8"/>
  <c r="C433" i="8"/>
  <c r="C434" i="8"/>
  <c r="C435" i="8"/>
  <c r="C436" i="8"/>
  <c r="C437" i="8"/>
  <c r="C438" i="8"/>
  <c r="C439" i="8"/>
  <c r="C440" i="8"/>
  <c r="C441" i="8"/>
  <c r="C442" i="8"/>
  <c r="C443" i="8"/>
  <c r="C444" i="8"/>
  <c r="C445" i="8"/>
  <c r="C446" i="8"/>
  <c r="C447" i="8"/>
  <c r="C448" i="8"/>
  <c r="C449" i="8"/>
  <c r="C450" i="8"/>
  <c r="C451" i="8"/>
  <c r="C452" i="8"/>
  <c r="C453" i="8"/>
  <c r="C454" i="8"/>
  <c r="C455" i="8"/>
  <c r="C456" i="8"/>
  <c r="C457" i="8"/>
  <c r="C458" i="8"/>
  <c r="C459" i="8"/>
  <c r="C460" i="8"/>
  <c r="C461" i="8"/>
  <c r="C462" i="8"/>
  <c r="C463" i="8"/>
  <c r="C464" i="8"/>
  <c r="C465" i="8"/>
  <c r="C466" i="8"/>
  <c r="C467" i="8"/>
  <c r="C468" i="8"/>
  <c r="C469" i="8"/>
  <c r="C470" i="8"/>
  <c r="C471" i="8"/>
  <c r="C472" i="8"/>
  <c r="C473" i="8"/>
  <c r="C474" i="8"/>
  <c r="C475" i="8"/>
  <c r="C476" i="8"/>
  <c r="C477" i="8"/>
  <c r="C478" i="8"/>
  <c r="C479" i="8"/>
  <c r="C480" i="8"/>
  <c r="C481" i="8"/>
  <c r="C482" i="8"/>
  <c r="C483" i="8"/>
  <c r="C484" i="8"/>
  <c r="C485" i="8"/>
  <c r="C486" i="8"/>
  <c r="C487" i="8"/>
  <c r="C488" i="8"/>
  <c r="C489" i="8"/>
  <c r="C490" i="8"/>
  <c r="C491" i="8"/>
  <c r="C492" i="8"/>
  <c r="C493" i="8"/>
  <c r="C494" i="8"/>
  <c r="C495" i="8"/>
  <c r="C496" i="8"/>
  <c r="C497" i="8"/>
  <c r="C498" i="8"/>
  <c r="C499" i="8"/>
  <c r="C500" i="8"/>
  <c r="C501" i="8"/>
  <c r="C502" i="8"/>
  <c r="C503" i="8"/>
  <c r="C504" i="8"/>
  <c r="C505" i="8"/>
  <c r="C506" i="8"/>
  <c r="C507" i="8"/>
  <c r="C508" i="8"/>
  <c r="C509" i="8"/>
  <c r="C510" i="8"/>
  <c r="C511" i="8"/>
  <c r="C512" i="8"/>
  <c r="C513" i="8"/>
  <c r="C514" i="8"/>
  <c r="C515" i="8"/>
  <c r="C516" i="8"/>
  <c r="C517" i="8"/>
  <c r="C518" i="8"/>
  <c r="C519" i="8"/>
  <c r="C520" i="8"/>
  <c r="C521" i="8"/>
  <c r="C522" i="8"/>
  <c r="C523" i="8"/>
  <c r="C524" i="8"/>
  <c r="C525" i="8"/>
  <c r="C526" i="8"/>
  <c r="C527" i="8"/>
  <c r="C528" i="8"/>
  <c r="C529" i="8"/>
  <c r="C530" i="8"/>
  <c r="C531" i="8"/>
  <c r="C532" i="8"/>
  <c r="C533" i="8"/>
  <c r="C534" i="8"/>
  <c r="C535" i="8"/>
  <c r="C536" i="8"/>
  <c r="C537" i="8"/>
  <c r="C538" i="8"/>
  <c r="C539" i="8"/>
  <c r="C540" i="8"/>
  <c r="C541" i="8"/>
  <c r="C542" i="8"/>
  <c r="C543" i="8"/>
  <c r="C544" i="8"/>
  <c r="C545" i="8"/>
  <c r="C546" i="8"/>
  <c r="C547" i="8"/>
  <c r="C548" i="8"/>
  <c r="C549" i="8"/>
  <c r="C550" i="8"/>
  <c r="C551" i="8"/>
  <c r="C552" i="8"/>
  <c r="C553" i="8"/>
  <c r="C554" i="8"/>
  <c r="C555" i="8"/>
  <c r="C556" i="8"/>
  <c r="C557" i="8"/>
  <c r="C558" i="8"/>
  <c r="C559" i="8"/>
  <c r="C560" i="8"/>
  <c r="C561" i="8"/>
  <c r="C562" i="8"/>
  <c r="C563" i="8"/>
  <c r="C564" i="8"/>
  <c r="C565" i="8"/>
  <c r="C566" i="8"/>
  <c r="C567" i="8"/>
  <c r="C568" i="8"/>
  <c r="C569" i="8"/>
  <c r="C570" i="8"/>
  <c r="C571" i="8"/>
  <c r="C572" i="8"/>
  <c r="C573" i="8"/>
  <c r="C574" i="8"/>
  <c r="C575" i="8"/>
  <c r="C576" i="8"/>
  <c r="C577" i="8"/>
  <c r="C578" i="8"/>
  <c r="C579" i="8"/>
  <c r="C580" i="8"/>
  <c r="C581" i="8"/>
  <c r="C582" i="8"/>
  <c r="C583" i="8"/>
  <c r="C584" i="8"/>
  <c r="C585" i="8"/>
  <c r="C586" i="8"/>
  <c r="C587" i="8"/>
  <c r="C588" i="8"/>
  <c r="C589" i="8"/>
  <c r="C590" i="8"/>
  <c r="C591" i="8"/>
  <c r="C592" i="8"/>
  <c r="C593" i="8"/>
  <c r="C594" i="8"/>
  <c r="C595" i="8"/>
  <c r="C596" i="8"/>
  <c r="C597" i="8"/>
  <c r="C598" i="8"/>
  <c r="C599" i="8"/>
  <c r="C600" i="8"/>
  <c r="C601" i="8"/>
  <c r="C602" i="8"/>
  <c r="C603" i="8"/>
  <c r="C604" i="8"/>
  <c r="C605" i="8"/>
  <c r="C606" i="8"/>
  <c r="C607" i="8"/>
  <c r="C608" i="8"/>
  <c r="C609" i="8"/>
  <c r="C610" i="8"/>
  <c r="C611" i="8"/>
  <c r="C612" i="8"/>
  <c r="C613" i="8"/>
  <c r="C614" i="8"/>
  <c r="C615" i="8"/>
  <c r="C616" i="8"/>
  <c r="C617" i="8"/>
  <c r="C618" i="8"/>
  <c r="C619" i="8"/>
  <c r="C620" i="8"/>
  <c r="C621" i="8"/>
  <c r="C622" i="8"/>
  <c r="C623" i="8"/>
  <c r="C624" i="8"/>
  <c r="C625" i="8"/>
  <c r="C626" i="8"/>
  <c r="C627" i="8"/>
  <c r="C628" i="8"/>
  <c r="C629" i="8"/>
  <c r="C630" i="8"/>
  <c r="C631" i="8"/>
  <c r="C632" i="8"/>
  <c r="C633" i="8"/>
  <c r="C634" i="8"/>
  <c r="C635" i="8"/>
  <c r="C636" i="8"/>
  <c r="C637" i="8"/>
  <c r="C638" i="8"/>
  <c r="C639" i="8"/>
  <c r="C640" i="8"/>
  <c r="C641" i="8"/>
  <c r="C642" i="8"/>
  <c r="C643" i="8"/>
  <c r="C644" i="8"/>
  <c r="C645" i="8"/>
  <c r="C646" i="8"/>
  <c r="C647" i="8"/>
  <c r="C648" i="8"/>
  <c r="C649" i="8"/>
  <c r="C650" i="8"/>
  <c r="C651" i="8"/>
  <c r="C652" i="8"/>
  <c r="C653" i="8"/>
  <c r="C654" i="8"/>
  <c r="C655" i="8"/>
  <c r="C656" i="8"/>
  <c r="C657" i="8"/>
  <c r="C658" i="8"/>
  <c r="C659" i="8"/>
  <c r="C660" i="8"/>
  <c r="C661" i="8"/>
  <c r="C662" i="8"/>
  <c r="C663" i="8"/>
  <c r="C664" i="8"/>
  <c r="C665" i="8"/>
  <c r="C666" i="8"/>
  <c r="C667" i="8"/>
  <c r="C668" i="8"/>
  <c r="C669" i="8"/>
  <c r="C670" i="8"/>
  <c r="C671" i="8"/>
  <c r="C672" i="8"/>
  <c r="C673" i="8"/>
  <c r="C674" i="8"/>
  <c r="C675" i="8"/>
  <c r="C676" i="8"/>
  <c r="C677" i="8"/>
  <c r="C678" i="8"/>
  <c r="C679" i="8"/>
  <c r="C680" i="8"/>
  <c r="C681" i="8"/>
  <c r="C682" i="8"/>
  <c r="C683" i="8"/>
  <c r="C684" i="8"/>
  <c r="C685" i="8"/>
  <c r="C686" i="8"/>
  <c r="C687" i="8"/>
  <c r="C688" i="8"/>
  <c r="C689" i="8"/>
  <c r="C690" i="8"/>
  <c r="C691" i="8"/>
  <c r="C692" i="8"/>
  <c r="C693" i="8"/>
  <c r="C694" i="8"/>
  <c r="C695" i="8"/>
  <c r="C696" i="8"/>
  <c r="C697" i="8"/>
  <c r="C698" i="8"/>
  <c r="C699" i="8"/>
  <c r="C700" i="8"/>
  <c r="C701" i="8"/>
  <c r="C702" i="8"/>
  <c r="C703" i="8"/>
  <c r="C704" i="8"/>
  <c r="C705" i="8"/>
  <c r="C706" i="8"/>
  <c r="C707" i="8"/>
  <c r="C708" i="8"/>
  <c r="C709" i="8"/>
  <c r="C710" i="8"/>
  <c r="C711" i="8"/>
  <c r="C712" i="8"/>
  <c r="C713" i="8"/>
  <c r="C714" i="8"/>
  <c r="C715" i="8"/>
  <c r="C716" i="8"/>
  <c r="C717" i="8"/>
  <c r="C718" i="8"/>
  <c r="C719" i="8"/>
  <c r="C720" i="8"/>
  <c r="C721" i="8"/>
  <c r="C722" i="8"/>
  <c r="C723" i="8"/>
  <c r="C724" i="8"/>
  <c r="C725" i="8"/>
  <c r="C726" i="8"/>
  <c r="C727" i="8"/>
  <c r="C728" i="8"/>
  <c r="C729" i="8"/>
  <c r="C730" i="8"/>
  <c r="C731" i="8"/>
  <c r="C732" i="8"/>
  <c r="C733" i="8"/>
  <c r="C734" i="8"/>
  <c r="C735" i="8"/>
  <c r="C736" i="8"/>
  <c r="C737" i="8"/>
  <c r="C738" i="8"/>
  <c r="C739" i="8"/>
  <c r="C740" i="8"/>
  <c r="C741" i="8"/>
  <c r="C742" i="8"/>
  <c r="C743" i="8"/>
  <c r="C744" i="8"/>
  <c r="C745" i="8"/>
  <c r="C746" i="8"/>
  <c r="C747" i="8"/>
  <c r="C748" i="8"/>
  <c r="C749" i="8"/>
  <c r="C750" i="8"/>
  <c r="C751" i="8"/>
  <c r="C752" i="8"/>
  <c r="C753" i="8"/>
  <c r="C754" i="8"/>
  <c r="C755" i="8"/>
  <c r="C756" i="8"/>
  <c r="C757" i="8"/>
  <c r="C758" i="8"/>
  <c r="C759" i="8"/>
  <c r="C760" i="8"/>
  <c r="C761" i="8"/>
  <c r="C762" i="8"/>
  <c r="C763" i="8"/>
  <c r="C764" i="8"/>
  <c r="C765" i="8"/>
  <c r="C766" i="8"/>
  <c r="C767" i="8"/>
  <c r="C768" i="8"/>
  <c r="C769" i="8"/>
  <c r="C770" i="8"/>
  <c r="C771" i="8"/>
  <c r="C772" i="8"/>
  <c r="C773" i="8"/>
  <c r="C774" i="8"/>
  <c r="C775" i="8"/>
  <c r="C776" i="8"/>
  <c r="C777" i="8"/>
  <c r="C778" i="8"/>
  <c r="C779" i="8"/>
  <c r="C780" i="8"/>
  <c r="C781" i="8"/>
  <c r="C782" i="8"/>
  <c r="C783" i="8"/>
  <c r="C784" i="8"/>
  <c r="C785" i="8"/>
  <c r="C786" i="8"/>
  <c r="C787" i="8"/>
  <c r="C788" i="8"/>
  <c r="C789" i="8"/>
  <c r="C790" i="8"/>
  <c r="C791" i="8"/>
  <c r="C792" i="8"/>
  <c r="C793" i="8"/>
  <c r="C794" i="8"/>
  <c r="C795" i="8"/>
  <c r="C796" i="8"/>
  <c r="C797" i="8"/>
  <c r="C798" i="8"/>
  <c r="C799" i="8"/>
  <c r="C800" i="8"/>
  <c r="C801" i="8"/>
  <c r="C802" i="8"/>
  <c r="C803" i="8"/>
  <c r="C804" i="8"/>
  <c r="C805" i="8"/>
  <c r="C806" i="8"/>
  <c r="C807" i="8"/>
  <c r="C808" i="8"/>
  <c r="C809" i="8"/>
  <c r="C810" i="8"/>
  <c r="C811" i="8"/>
  <c r="C812" i="8"/>
  <c r="C813" i="8"/>
  <c r="C814" i="8"/>
  <c r="C815" i="8"/>
  <c r="C816" i="8"/>
  <c r="C817" i="8"/>
  <c r="C818" i="8"/>
  <c r="C819" i="8"/>
  <c r="C820" i="8"/>
  <c r="C821" i="8"/>
  <c r="C822" i="8"/>
  <c r="C823" i="8"/>
  <c r="C824" i="8"/>
  <c r="C825" i="8"/>
  <c r="C826" i="8"/>
  <c r="C827" i="8"/>
  <c r="C828" i="8"/>
  <c r="C829" i="8"/>
  <c r="C830" i="8"/>
  <c r="C831" i="8"/>
  <c r="C832" i="8"/>
  <c r="C833" i="8"/>
  <c r="C834" i="8"/>
  <c r="C835" i="8"/>
  <c r="C836" i="8"/>
  <c r="C837" i="8"/>
  <c r="C838" i="8"/>
  <c r="C839" i="8"/>
  <c r="C840" i="8"/>
  <c r="C841" i="8"/>
  <c r="C842" i="8"/>
  <c r="C843" i="8"/>
  <c r="C844" i="8"/>
  <c r="C845" i="8"/>
  <c r="C846" i="8"/>
  <c r="C847" i="8"/>
  <c r="C848" i="8"/>
  <c r="C849" i="8"/>
  <c r="C850" i="8"/>
  <c r="C851" i="8"/>
  <c r="C852" i="8"/>
  <c r="C853" i="8"/>
  <c r="C854" i="8"/>
  <c r="C855" i="8"/>
  <c r="C856" i="8"/>
  <c r="C857" i="8"/>
  <c r="C858" i="8"/>
  <c r="C859" i="8"/>
  <c r="C860" i="8"/>
  <c r="C861" i="8"/>
  <c r="C862" i="8"/>
  <c r="C863" i="8"/>
  <c r="C864" i="8"/>
  <c r="C865" i="8"/>
  <c r="C866" i="8"/>
  <c r="C867" i="8"/>
  <c r="C868" i="8"/>
  <c r="C869" i="8"/>
  <c r="C870" i="8"/>
  <c r="C871" i="8"/>
  <c r="C872" i="8"/>
  <c r="C873" i="8"/>
  <c r="C874" i="8"/>
  <c r="C875" i="8"/>
  <c r="C876" i="8"/>
  <c r="C877" i="8"/>
  <c r="C878" i="8"/>
  <c r="C879" i="8"/>
  <c r="C880" i="8"/>
  <c r="C881" i="8"/>
  <c r="C882" i="8"/>
  <c r="C883" i="8"/>
  <c r="C884" i="8"/>
  <c r="C885" i="8"/>
  <c r="C886" i="8"/>
  <c r="C887" i="8"/>
  <c r="C888" i="8"/>
  <c r="C889" i="8"/>
  <c r="C890" i="8"/>
  <c r="C891" i="8"/>
  <c r="C892" i="8"/>
  <c r="C893" i="8"/>
  <c r="C894" i="8"/>
  <c r="C895" i="8"/>
  <c r="C896" i="8"/>
  <c r="C897" i="8"/>
  <c r="C898" i="8"/>
  <c r="C899" i="8"/>
  <c r="C900" i="8"/>
  <c r="C901" i="8"/>
  <c r="C902" i="8"/>
  <c r="C903" i="8"/>
  <c r="C904" i="8"/>
  <c r="C905" i="8"/>
  <c r="C906" i="8"/>
  <c r="C907" i="8"/>
  <c r="C908" i="8"/>
  <c r="C909" i="8"/>
  <c r="C910" i="8"/>
  <c r="C911" i="8"/>
  <c r="C912" i="8"/>
  <c r="C913" i="8"/>
  <c r="C914" i="8"/>
  <c r="C915" i="8"/>
  <c r="C916" i="8"/>
  <c r="C917" i="8"/>
  <c r="C918" i="8"/>
  <c r="C919" i="8"/>
  <c r="C920" i="8"/>
  <c r="C921" i="8"/>
  <c r="C922" i="8"/>
  <c r="C923" i="8"/>
  <c r="C924" i="8"/>
  <c r="C925" i="8"/>
  <c r="C926" i="8"/>
  <c r="C927" i="8"/>
  <c r="C928" i="8"/>
  <c r="C929" i="8"/>
  <c r="C930" i="8"/>
  <c r="C931" i="8"/>
  <c r="C932" i="8"/>
  <c r="C933" i="8"/>
  <c r="C934" i="8"/>
  <c r="C935" i="8"/>
  <c r="C936" i="8"/>
  <c r="C937" i="8"/>
  <c r="C938" i="8"/>
  <c r="C939" i="8"/>
  <c r="C940" i="8"/>
  <c r="C941" i="8"/>
  <c r="C942" i="8"/>
  <c r="C943" i="8"/>
  <c r="C944" i="8"/>
  <c r="C945" i="8"/>
  <c r="C946" i="8"/>
  <c r="C947" i="8"/>
  <c r="C948" i="8"/>
  <c r="C949" i="8"/>
  <c r="C950" i="8"/>
  <c r="C951" i="8"/>
  <c r="C952" i="8"/>
  <c r="C953" i="8"/>
  <c r="C954" i="8"/>
  <c r="C955" i="8"/>
  <c r="C956" i="8"/>
  <c r="C957" i="8"/>
  <c r="C958" i="8"/>
  <c r="C959" i="8"/>
  <c r="C960" i="8"/>
  <c r="C961" i="8"/>
  <c r="C962" i="8"/>
  <c r="C963" i="8"/>
  <c r="C964" i="8"/>
  <c r="C965" i="8"/>
  <c r="C966" i="8"/>
  <c r="C967" i="8"/>
  <c r="C968" i="8"/>
  <c r="C969" i="8"/>
  <c r="C970" i="8"/>
  <c r="C971" i="8"/>
  <c r="C972" i="8"/>
  <c r="C973" i="8"/>
  <c r="C974" i="8"/>
  <c r="C975" i="8"/>
  <c r="C976" i="8"/>
  <c r="C977" i="8"/>
  <c r="C978" i="8"/>
  <c r="C979" i="8"/>
  <c r="C980" i="8"/>
  <c r="C981" i="8"/>
  <c r="C982" i="8"/>
  <c r="C983" i="8"/>
  <c r="C984" i="8"/>
  <c r="C985" i="8"/>
  <c r="C986" i="8"/>
  <c r="C987" i="8"/>
  <c r="C988" i="8"/>
  <c r="C989" i="8"/>
  <c r="C990" i="8"/>
  <c r="C991" i="8"/>
  <c r="C992" i="8"/>
  <c r="C993" i="8"/>
  <c r="C994" i="8"/>
  <c r="C995" i="8"/>
  <c r="C996" i="8"/>
  <c r="C997" i="8"/>
  <c r="C998" i="8"/>
  <c r="C999" i="8"/>
  <c r="C1000" i="8"/>
  <c r="C1001" i="8"/>
  <c r="C2" i="8"/>
  <c r="B3" i="8"/>
  <c r="B4" i="8"/>
  <c r="B5" i="8"/>
  <c r="E5" i="8" s="1"/>
  <c r="F5" i="8" s="1"/>
  <c r="B6" i="8"/>
  <c r="B7" i="8"/>
  <c r="B8" i="8"/>
  <c r="E8" i="8" s="1"/>
  <c r="F8" i="8" s="1"/>
  <c r="B9" i="8"/>
  <c r="E9" i="8" s="1"/>
  <c r="F9" i="8" s="1"/>
  <c r="B10" i="8"/>
  <c r="B11" i="8"/>
  <c r="B12" i="8"/>
  <c r="B13" i="8"/>
  <c r="B14" i="8"/>
  <c r="E14" i="8" s="1"/>
  <c r="F14" i="8" s="1"/>
  <c r="B15" i="8"/>
  <c r="B16" i="8"/>
  <c r="B17" i="8"/>
  <c r="B18" i="8"/>
  <c r="B19" i="8"/>
  <c r="B20" i="8"/>
  <c r="B21" i="8"/>
  <c r="B22" i="8"/>
  <c r="B23" i="8"/>
  <c r="B24" i="8"/>
  <c r="B25" i="8"/>
  <c r="B26" i="8"/>
  <c r="B27" i="8"/>
  <c r="B28" i="8"/>
  <c r="E28" i="8" s="1"/>
  <c r="F28" i="8" s="1"/>
  <c r="B29" i="8"/>
  <c r="B30" i="8"/>
  <c r="B31" i="8"/>
  <c r="B32" i="8"/>
  <c r="E32" i="8" s="1"/>
  <c r="F32" i="8" s="1"/>
  <c r="B33" i="8"/>
  <c r="B34" i="8"/>
  <c r="B35" i="8"/>
  <c r="B36" i="8"/>
  <c r="B37" i="8"/>
  <c r="B38" i="8"/>
  <c r="B39" i="8"/>
  <c r="B40" i="8"/>
  <c r="B41" i="8"/>
  <c r="E41" i="8" s="1"/>
  <c r="F41" i="8" s="1"/>
  <c r="B42" i="8"/>
  <c r="E42" i="8" s="1"/>
  <c r="F42" i="8" s="1"/>
  <c r="B43" i="8"/>
  <c r="B44" i="8"/>
  <c r="B45" i="8"/>
  <c r="B46" i="8"/>
  <c r="E46" i="8" s="1"/>
  <c r="F46" i="8" s="1"/>
  <c r="B47" i="8"/>
  <c r="B48" i="8"/>
  <c r="B49" i="8"/>
  <c r="B50" i="8"/>
  <c r="B51" i="8"/>
  <c r="E51" i="8" s="1"/>
  <c r="F51" i="8" s="1"/>
  <c r="B52" i="8"/>
  <c r="B53" i="8"/>
  <c r="B54" i="8"/>
  <c r="B55" i="8"/>
  <c r="B56" i="8"/>
  <c r="B57" i="8"/>
  <c r="E57" i="8" s="1"/>
  <c r="F57" i="8" s="1"/>
  <c r="B58" i="8"/>
  <c r="B59" i="8"/>
  <c r="B60" i="8"/>
  <c r="B61" i="8"/>
  <c r="E61" i="8" s="1"/>
  <c r="F61" i="8" s="1"/>
  <c r="B62" i="8"/>
  <c r="B63" i="8"/>
  <c r="E63" i="8" s="1"/>
  <c r="F63" i="8" s="1"/>
  <c r="B64" i="8"/>
  <c r="B65" i="8"/>
  <c r="E65" i="8" s="1"/>
  <c r="F65" i="8" s="1"/>
  <c r="B66" i="8"/>
  <c r="B67" i="8"/>
  <c r="B68" i="8"/>
  <c r="E68" i="8" s="1"/>
  <c r="F68" i="8" s="1"/>
  <c r="B69" i="8"/>
  <c r="E69" i="8" s="1"/>
  <c r="F69" i="8" s="1"/>
  <c r="B70" i="8"/>
  <c r="E70" i="8" s="1"/>
  <c r="F70" i="8" s="1"/>
  <c r="B71" i="8"/>
  <c r="B72" i="8"/>
  <c r="B73" i="8"/>
  <c r="B74" i="8"/>
  <c r="E74" i="8" s="1"/>
  <c r="F74" i="8" s="1"/>
  <c r="B75" i="8"/>
  <c r="B76" i="8"/>
  <c r="B77" i="8"/>
  <c r="B78" i="8"/>
  <c r="B79" i="8"/>
  <c r="B80" i="8"/>
  <c r="B81" i="8"/>
  <c r="E81" i="8" s="1"/>
  <c r="F81" i="8" s="1"/>
  <c r="B82" i="8"/>
  <c r="E82" i="8" s="1"/>
  <c r="F82" i="8" s="1"/>
  <c r="B83" i="8"/>
  <c r="B84" i="8"/>
  <c r="B85" i="8"/>
  <c r="B86" i="8"/>
  <c r="E86" i="8" s="1"/>
  <c r="F86" i="8" s="1"/>
  <c r="B87" i="8"/>
  <c r="B88" i="8"/>
  <c r="B89" i="8"/>
  <c r="B90" i="8"/>
  <c r="E90" i="8" s="1"/>
  <c r="F90" i="8" s="1"/>
  <c r="B91" i="8"/>
  <c r="B92" i="8"/>
  <c r="E92" i="8" s="1"/>
  <c r="F92" i="8" s="1"/>
  <c r="B93" i="8"/>
  <c r="B94" i="8"/>
  <c r="B95" i="8"/>
  <c r="B96" i="8"/>
  <c r="B97" i="8"/>
  <c r="E97" i="8" s="1"/>
  <c r="F97" i="8" s="1"/>
  <c r="B98" i="8"/>
  <c r="B99" i="8"/>
  <c r="B100" i="8"/>
  <c r="B101" i="8"/>
  <c r="B102" i="8"/>
  <c r="B103" i="8"/>
  <c r="B104" i="8"/>
  <c r="B105" i="8"/>
  <c r="B106" i="8"/>
  <c r="B107" i="8"/>
  <c r="B108" i="8"/>
  <c r="B109" i="8"/>
  <c r="E109" i="8" s="1"/>
  <c r="F109" i="8" s="1"/>
  <c r="B110" i="8"/>
  <c r="B111" i="8"/>
  <c r="B112" i="8"/>
  <c r="B113" i="8"/>
  <c r="B114" i="8"/>
  <c r="B115" i="8"/>
  <c r="B116" i="8"/>
  <c r="B117" i="8"/>
  <c r="B118" i="8"/>
  <c r="B119" i="8"/>
  <c r="B120" i="8"/>
  <c r="B121" i="8"/>
  <c r="B122" i="8"/>
  <c r="B123" i="8"/>
  <c r="B124" i="8"/>
  <c r="B125" i="8"/>
  <c r="E125" i="8" s="1"/>
  <c r="F125" i="8" s="1"/>
  <c r="B126" i="8"/>
  <c r="B127" i="8"/>
  <c r="B128" i="8"/>
  <c r="E128" i="8" s="1"/>
  <c r="F128" i="8" s="1"/>
  <c r="B129" i="8"/>
  <c r="B130" i="8"/>
  <c r="B131" i="8"/>
  <c r="B132" i="8"/>
  <c r="B133" i="8"/>
  <c r="B134" i="8"/>
  <c r="B135" i="8"/>
  <c r="B136" i="8"/>
  <c r="B137" i="8"/>
  <c r="B138" i="8"/>
  <c r="E138" i="8" s="1"/>
  <c r="F138" i="8" s="1"/>
  <c r="B139" i="8"/>
  <c r="B140" i="8"/>
  <c r="E140" i="8" s="1"/>
  <c r="F140" i="8" s="1"/>
  <c r="B141" i="8"/>
  <c r="E141" i="8" s="1"/>
  <c r="F141" i="8" s="1"/>
  <c r="B142" i="8"/>
  <c r="E142" i="8" s="1"/>
  <c r="F142" i="8" s="1"/>
  <c r="B143" i="8"/>
  <c r="E143" i="8" s="1"/>
  <c r="F143" i="8" s="1"/>
  <c r="B144" i="8"/>
  <c r="E144" i="8" s="1"/>
  <c r="F144" i="8" s="1"/>
  <c r="B145" i="8"/>
  <c r="B146" i="8"/>
  <c r="E146" i="8" s="1"/>
  <c r="F146" i="8" s="1"/>
  <c r="B147" i="8"/>
  <c r="B148" i="8"/>
  <c r="B149" i="8"/>
  <c r="E149" i="8" s="1"/>
  <c r="F149" i="8" s="1"/>
  <c r="B150" i="8"/>
  <c r="E150" i="8" s="1"/>
  <c r="F150" i="8" s="1"/>
  <c r="B151" i="8"/>
  <c r="B152" i="8"/>
  <c r="B153" i="8"/>
  <c r="B154" i="8"/>
  <c r="B155" i="8"/>
  <c r="B156" i="8"/>
  <c r="E156" i="8" s="1"/>
  <c r="F156" i="8" s="1"/>
  <c r="B157" i="8"/>
  <c r="B158" i="8"/>
  <c r="B159" i="8"/>
  <c r="B160" i="8"/>
  <c r="B161" i="8"/>
  <c r="E161" i="8" s="1"/>
  <c r="F161" i="8" s="1"/>
  <c r="B162" i="8"/>
  <c r="E162" i="8" s="1"/>
  <c r="F162" i="8" s="1"/>
  <c r="B163" i="8"/>
  <c r="E163" i="8" s="1"/>
  <c r="F163" i="8" s="1"/>
  <c r="B164" i="8"/>
  <c r="B165" i="8"/>
  <c r="B166" i="8"/>
  <c r="E166" i="8" s="1"/>
  <c r="F166" i="8" s="1"/>
  <c r="B167" i="8"/>
  <c r="E167" i="8" s="1"/>
  <c r="F167" i="8" s="1"/>
  <c r="B168" i="8"/>
  <c r="E168" i="8" s="1"/>
  <c r="F168" i="8" s="1"/>
  <c r="B169" i="8"/>
  <c r="B170" i="8"/>
  <c r="B171" i="8"/>
  <c r="B172" i="8"/>
  <c r="B173" i="8"/>
  <c r="B174" i="8"/>
  <c r="E174" i="8" s="1"/>
  <c r="F174" i="8" s="1"/>
  <c r="B175" i="8"/>
  <c r="E175" i="8" s="1"/>
  <c r="F175" i="8" s="1"/>
  <c r="B176" i="8"/>
  <c r="E176" i="8" s="1"/>
  <c r="F176" i="8" s="1"/>
  <c r="B177" i="8"/>
  <c r="B178" i="8"/>
  <c r="E178" i="8" s="1"/>
  <c r="F178" i="8" s="1"/>
  <c r="B179" i="8"/>
  <c r="B180" i="8"/>
  <c r="B181" i="8"/>
  <c r="B182" i="8"/>
  <c r="E182" i="8" s="1"/>
  <c r="F182" i="8" s="1"/>
  <c r="B183" i="8"/>
  <c r="B184" i="8"/>
  <c r="B185" i="8"/>
  <c r="B186" i="8"/>
  <c r="E186" i="8" s="1"/>
  <c r="F186" i="8" s="1"/>
  <c r="B187" i="8"/>
  <c r="B188" i="8"/>
  <c r="B189" i="8"/>
  <c r="B190" i="8"/>
  <c r="B191" i="8"/>
  <c r="B192" i="8"/>
  <c r="B193" i="8"/>
  <c r="B194" i="8"/>
  <c r="B195" i="8"/>
  <c r="B196" i="8"/>
  <c r="E196" i="8" s="1"/>
  <c r="F196" i="8" s="1"/>
  <c r="B197" i="8"/>
  <c r="B198" i="8"/>
  <c r="B199" i="8"/>
  <c r="B200" i="8"/>
  <c r="B201" i="8"/>
  <c r="B202" i="8"/>
  <c r="B203" i="8"/>
  <c r="B204" i="8"/>
  <c r="E204" i="8" s="1"/>
  <c r="F204" i="8" s="1"/>
  <c r="B205" i="8"/>
  <c r="B206" i="8"/>
  <c r="B207" i="8"/>
  <c r="B208" i="8"/>
  <c r="B209" i="8"/>
  <c r="E209" i="8" s="1"/>
  <c r="F209" i="8" s="1"/>
  <c r="B210" i="8"/>
  <c r="B211" i="8"/>
  <c r="B212" i="8"/>
  <c r="B213" i="8"/>
  <c r="B214" i="8"/>
  <c r="B215" i="8"/>
  <c r="B216" i="8"/>
  <c r="B217" i="8"/>
  <c r="B218" i="8"/>
  <c r="B219" i="8"/>
  <c r="B220" i="8"/>
  <c r="B221" i="8"/>
  <c r="B222" i="8"/>
  <c r="B223" i="8"/>
  <c r="E223" i="8" s="1"/>
  <c r="F223" i="8" s="1"/>
  <c r="B224" i="8"/>
  <c r="B225" i="8"/>
  <c r="B226" i="8"/>
  <c r="E226" i="8" s="1"/>
  <c r="F226" i="8" s="1"/>
  <c r="B227" i="8"/>
  <c r="E227" i="8" s="1"/>
  <c r="F227" i="8" s="1"/>
  <c r="B228" i="8"/>
  <c r="B229" i="8"/>
  <c r="B230" i="8"/>
  <c r="B231" i="8"/>
  <c r="B232" i="8"/>
  <c r="B233" i="8"/>
  <c r="B234" i="8"/>
  <c r="B235" i="8"/>
  <c r="B236" i="8"/>
  <c r="B237" i="8"/>
  <c r="E237" i="8" s="1"/>
  <c r="F237" i="8" s="1"/>
  <c r="B238" i="8"/>
  <c r="E238" i="8" s="1"/>
  <c r="F238" i="8" s="1"/>
  <c r="B239" i="8"/>
  <c r="E239" i="8" s="1"/>
  <c r="F239" i="8" s="1"/>
  <c r="B240" i="8"/>
  <c r="B241" i="8"/>
  <c r="B242" i="8"/>
  <c r="B243" i="8"/>
  <c r="B244" i="8"/>
  <c r="B245" i="8"/>
  <c r="B246" i="8"/>
  <c r="E246" i="8" s="1"/>
  <c r="F246" i="8" s="1"/>
  <c r="B247" i="8"/>
  <c r="B248" i="8"/>
  <c r="B249" i="8"/>
  <c r="B250" i="8"/>
  <c r="B251" i="8"/>
  <c r="B252" i="8"/>
  <c r="B253" i="8"/>
  <c r="B254" i="8"/>
  <c r="E254" i="8" s="1"/>
  <c r="F254" i="8" s="1"/>
  <c r="B255" i="8"/>
  <c r="B256" i="8"/>
  <c r="B257" i="8"/>
  <c r="B258" i="8"/>
  <c r="B259" i="8"/>
  <c r="B260" i="8"/>
  <c r="B261" i="8"/>
  <c r="B262" i="8"/>
  <c r="B263" i="8"/>
  <c r="E263" i="8" s="1"/>
  <c r="F263" i="8" s="1"/>
  <c r="B264" i="8"/>
  <c r="E264" i="8" s="1"/>
  <c r="F264" i="8" s="1"/>
  <c r="B265" i="8"/>
  <c r="B266" i="8"/>
  <c r="E266" i="8" s="1"/>
  <c r="F266" i="8" s="1"/>
  <c r="B267" i="8"/>
  <c r="B268" i="8"/>
  <c r="B269" i="8"/>
  <c r="B270" i="8"/>
  <c r="E270" i="8" s="1"/>
  <c r="F270" i="8" s="1"/>
  <c r="B271" i="8"/>
  <c r="B272" i="8"/>
  <c r="B273" i="8"/>
  <c r="B274" i="8"/>
  <c r="B275" i="8"/>
  <c r="B276" i="8"/>
  <c r="B277" i="8"/>
  <c r="B278" i="8"/>
  <c r="E278" i="8" s="1"/>
  <c r="F278" i="8" s="1"/>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E315" i="8" s="1"/>
  <c r="F315" i="8" s="1"/>
  <c r="B316" i="8"/>
  <c r="B317" i="8"/>
  <c r="B318" i="8"/>
  <c r="B319" i="8"/>
  <c r="B320" i="8"/>
  <c r="B321" i="8"/>
  <c r="B322" i="8"/>
  <c r="B323" i="8"/>
  <c r="B324" i="8"/>
  <c r="E324" i="8" s="1"/>
  <c r="F324" i="8" s="1"/>
  <c r="B325" i="8"/>
  <c r="E325" i="8" s="1"/>
  <c r="F325" i="8" s="1"/>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480" i="8"/>
  <c r="B481" i="8"/>
  <c r="B482" i="8"/>
  <c r="B483" i="8"/>
  <c r="B484" i="8"/>
  <c r="B485" i="8"/>
  <c r="B486" i="8"/>
  <c r="B487" i="8"/>
  <c r="B488" i="8"/>
  <c r="B489" i="8"/>
  <c r="B490" i="8"/>
  <c r="B491" i="8"/>
  <c r="B492" i="8"/>
  <c r="B493" i="8"/>
  <c r="B494" i="8"/>
  <c r="B495" i="8"/>
  <c r="B496" i="8"/>
  <c r="B497" i="8"/>
  <c r="B498" i="8"/>
  <c r="B499" i="8"/>
  <c r="B500" i="8"/>
  <c r="B501" i="8"/>
  <c r="B502" i="8"/>
  <c r="B503" i="8"/>
  <c r="B504" i="8"/>
  <c r="B505" i="8"/>
  <c r="B506" i="8"/>
  <c r="B507" i="8"/>
  <c r="B508" i="8"/>
  <c r="B509" i="8"/>
  <c r="B510" i="8"/>
  <c r="B511" i="8"/>
  <c r="B512" i="8"/>
  <c r="B513" i="8"/>
  <c r="B514" i="8"/>
  <c r="B515" i="8"/>
  <c r="B516" i="8"/>
  <c r="B517" i="8"/>
  <c r="B518" i="8"/>
  <c r="B519" i="8"/>
  <c r="B520" i="8"/>
  <c r="B521" i="8"/>
  <c r="B522" i="8"/>
  <c r="B523" i="8"/>
  <c r="B524" i="8"/>
  <c r="B525" i="8"/>
  <c r="B526" i="8"/>
  <c r="B527" i="8"/>
  <c r="B528" i="8"/>
  <c r="B529" i="8"/>
  <c r="B530" i="8"/>
  <c r="B531" i="8"/>
  <c r="B532" i="8"/>
  <c r="B533" i="8"/>
  <c r="B534" i="8"/>
  <c r="B535" i="8"/>
  <c r="B536" i="8"/>
  <c r="B537" i="8"/>
  <c r="B538" i="8"/>
  <c r="B539" i="8"/>
  <c r="B540" i="8"/>
  <c r="B541" i="8"/>
  <c r="B542" i="8"/>
  <c r="B543" i="8"/>
  <c r="B544" i="8"/>
  <c r="B545" i="8"/>
  <c r="B546" i="8"/>
  <c r="B547" i="8"/>
  <c r="B548" i="8"/>
  <c r="B549" i="8"/>
  <c r="B550" i="8"/>
  <c r="B551" i="8"/>
  <c r="B552" i="8"/>
  <c r="B553" i="8"/>
  <c r="B554" i="8"/>
  <c r="B555" i="8"/>
  <c r="B556" i="8"/>
  <c r="B557" i="8"/>
  <c r="B558" i="8"/>
  <c r="B559" i="8"/>
  <c r="B560" i="8"/>
  <c r="B561" i="8"/>
  <c r="B562" i="8"/>
  <c r="B563" i="8"/>
  <c r="B564" i="8"/>
  <c r="B565" i="8"/>
  <c r="B566" i="8"/>
  <c r="B567" i="8"/>
  <c r="B568" i="8"/>
  <c r="B569" i="8"/>
  <c r="B570" i="8"/>
  <c r="B571" i="8"/>
  <c r="B572" i="8"/>
  <c r="B573" i="8"/>
  <c r="B574" i="8"/>
  <c r="B575" i="8"/>
  <c r="B576" i="8"/>
  <c r="B577" i="8"/>
  <c r="B578" i="8"/>
  <c r="B579" i="8"/>
  <c r="B580" i="8"/>
  <c r="B581" i="8"/>
  <c r="B582" i="8"/>
  <c r="B583" i="8"/>
  <c r="B584" i="8"/>
  <c r="B585" i="8"/>
  <c r="B586" i="8"/>
  <c r="B587" i="8"/>
  <c r="B588" i="8"/>
  <c r="B589" i="8"/>
  <c r="B590" i="8"/>
  <c r="B591" i="8"/>
  <c r="B592" i="8"/>
  <c r="B593" i="8"/>
  <c r="B594" i="8"/>
  <c r="B595" i="8"/>
  <c r="B596" i="8"/>
  <c r="B597" i="8"/>
  <c r="B598" i="8"/>
  <c r="B599" i="8"/>
  <c r="B600" i="8"/>
  <c r="B601" i="8"/>
  <c r="B602" i="8"/>
  <c r="B603" i="8"/>
  <c r="B604" i="8"/>
  <c r="B605" i="8"/>
  <c r="B606" i="8"/>
  <c r="B607" i="8"/>
  <c r="B608" i="8"/>
  <c r="B609" i="8"/>
  <c r="B610" i="8"/>
  <c r="B611" i="8"/>
  <c r="B612" i="8"/>
  <c r="B613" i="8"/>
  <c r="B614" i="8"/>
  <c r="B615" i="8"/>
  <c r="B616" i="8"/>
  <c r="B617" i="8"/>
  <c r="B618" i="8"/>
  <c r="B619" i="8"/>
  <c r="B620" i="8"/>
  <c r="B621" i="8"/>
  <c r="B622" i="8"/>
  <c r="B623" i="8"/>
  <c r="B624" i="8"/>
  <c r="B625" i="8"/>
  <c r="B626" i="8"/>
  <c r="B627" i="8"/>
  <c r="B628" i="8"/>
  <c r="B629" i="8"/>
  <c r="B630" i="8"/>
  <c r="B631" i="8"/>
  <c r="B632" i="8"/>
  <c r="B633" i="8"/>
  <c r="B634" i="8"/>
  <c r="B635" i="8"/>
  <c r="B636" i="8"/>
  <c r="B637" i="8"/>
  <c r="B638" i="8"/>
  <c r="B639" i="8"/>
  <c r="B640" i="8"/>
  <c r="B641" i="8"/>
  <c r="B642" i="8"/>
  <c r="B643" i="8"/>
  <c r="B644" i="8"/>
  <c r="B645" i="8"/>
  <c r="B646" i="8"/>
  <c r="B647" i="8"/>
  <c r="B648" i="8"/>
  <c r="B649" i="8"/>
  <c r="B650" i="8"/>
  <c r="B651" i="8"/>
  <c r="B652" i="8"/>
  <c r="B653" i="8"/>
  <c r="B654" i="8"/>
  <c r="B655" i="8"/>
  <c r="B656" i="8"/>
  <c r="B657" i="8"/>
  <c r="B658" i="8"/>
  <c r="B659" i="8"/>
  <c r="B660" i="8"/>
  <c r="B661" i="8"/>
  <c r="B662" i="8"/>
  <c r="B663" i="8"/>
  <c r="B664" i="8"/>
  <c r="B665" i="8"/>
  <c r="B666" i="8"/>
  <c r="B667" i="8"/>
  <c r="B668" i="8"/>
  <c r="B669" i="8"/>
  <c r="B670" i="8"/>
  <c r="B671" i="8"/>
  <c r="B672" i="8"/>
  <c r="B673" i="8"/>
  <c r="B674" i="8"/>
  <c r="B675" i="8"/>
  <c r="B676" i="8"/>
  <c r="B677" i="8"/>
  <c r="B678" i="8"/>
  <c r="B679" i="8"/>
  <c r="B680" i="8"/>
  <c r="E680" i="8" s="1"/>
  <c r="F680" i="8" s="1"/>
  <c r="B681" i="8"/>
  <c r="E681" i="8" s="1"/>
  <c r="F681" i="8" s="1"/>
  <c r="B682" i="8"/>
  <c r="B683" i="8"/>
  <c r="B684" i="8"/>
  <c r="E684" i="8" s="1"/>
  <c r="F684" i="8" s="1"/>
  <c r="B685" i="8"/>
  <c r="B686" i="8"/>
  <c r="E686" i="8" s="1"/>
  <c r="F686" i="8" s="1"/>
  <c r="B687" i="8"/>
  <c r="E687" i="8" s="1"/>
  <c r="F687" i="8" s="1"/>
  <c r="B688" i="8"/>
  <c r="B689" i="8"/>
  <c r="E689" i="8" s="1"/>
  <c r="F689" i="8" s="1"/>
  <c r="B690" i="8"/>
  <c r="E690" i="8" s="1"/>
  <c r="F690" i="8" s="1"/>
  <c r="B691" i="8"/>
  <c r="B692" i="8"/>
  <c r="E692" i="8" s="1"/>
  <c r="F692" i="8" s="1"/>
  <c r="B693" i="8"/>
  <c r="B694" i="8"/>
  <c r="E694" i="8" s="1"/>
  <c r="F694" i="8" s="1"/>
  <c r="B695" i="8"/>
  <c r="E695" i="8" s="1"/>
  <c r="F695" i="8" s="1"/>
  <c r="B696" i="8"/>
  <c r="E696" i="8" s="1"/>
  <c r="F696" i="8" s="1"/>
  <c r="B697" i="8"/>
  <c r="B698" i="8"/>
  <c r="B699" i="8"/>
  <c r="B700" i="8"/>
  <c r="E700" i="8" s="1"/>
  <c r="F700" i="8" s="1"/>
  <c r="B701" i="8"/>
  <c r="E701" i="8" s="1"/>
  <c r="F701" i="8" s="1"/>
  <c r="B702" i="8"/>
  <c r="E702" i="8" s="1"/>
  <c r="F702" i="8" s="1"/>
  <c r="B703" i="8"/>
  <c r="B704" i="8"/>
  <c r="E704" i="8" s="1"/>
  <c r="F704" i="8" s="1"/>
  <c r="B705" i="8"/>
  <c r="E705" i="8" s="1"/>
  <c r="F705" i="8" s="1"/>
  <c r="B706" i="8"/>
  <c r="E706" i="8" s="1"/>
  <c r="F706" i="8" s="1"/>
  <c r="B707" i="8"/>
  <c r="E707" i="8" s="1"/>
  <c r="F707" i="8" s="1"/>
  <c r="B708" i="8"/>
  <c r="E708" i="8" s="1"/>
  <c r="F708" i="8" s="1"/>
  <c r="B709" i="8"/>
  <c r="E709" i="8" s="1"/>
  <c r="F709" i="8" s="1"/>
  <c r="B710" i="8"/>
  <c r="E710" i="8" s="1"/>
  <c r="F710" i="8" s="1"/>
  <c r="B711" i="8"/>
  <c r="E711" i="8" s="1"/>
  <c r="F711" i="8" s="1"/>
  <c r="B712" i="8"/>
  <c r="B713" i="8"/>
  <c r="E713" i="8" s="1"/>
  <c r="F713" i="8" s="1"/>
  <c r="B714" i="8"/>
  <c r="B715" i="8"/>
  <c r="E715" i="8" s="1"/>
  <c r="F715" i="8" s="1"/>
  <c r="B716" i="8"/>
  <c r="B717" i="8"/>
  <c r="E717" i="8" s="1"/>
  <c r="F717" i="8" s="1"/>
  <c r="B718" i="8"/>
  <c r="B719" i="8"/>
  <c r="B720" i="8"/>
  <c r="B721" i="8"/>
  <c r="E721" i="8" s="1"/>
  <c r="F721" i="8" s="1"/>
  <c r="B722" i="8"/>
  <c r="E722" i="8" s="1"/>
  <c r="F722" i="8" s="1"/>
  <c r="B723" i="8"/>
  <c r="B724" i="8"/>
  <c r="B725" i="8"/>
  <c r="E725" i="8" s="1"/>
  <c r="F725" i="8" s="1"/>
  <c r="B726" i="8"/>
  <c r="E726" i="8" s="1"/>
  <c r="F726" i="8" s="1"/>
  <c r="B727" i="8"/>
  <c r="E727" i="8" s="1"/>
  <c r="F727" i="8" s="1"/>
  <c r="B728" i="8"/>
  <c r="E728" i="8" s="1"/>
  <c r="F728" i="8" s="1"/>
  <c r="B729" i="8"/>
  <c r="E729" i="8" s="1"/>
  <c r="F729" i="8" s="1"/>
  <c r="B730" i="8"/>
  <c r="B731" i="8"/>
  <c r="E731" i="8" s="1"/>
  <c r="F731" i="8" s="1"/>
  <c r="B732" i="8"/>
  <c r="E732" i="8" s="1"/>
  <c r="F732" i="8" s="1"/>
  <c r="B733" i="8"/>
  <c r="E733" i="8" s="1"/>
  <c r="F733" i="8" s="1"/>
  <c r="B734" i="8"/>
  <c r="E734" i="8" s="1"/>
  <c r="F734" i="8" s="1"/>
  <c r="B735" i="8"/>
  <c r="E735" i="8" s="1"/>
  <c r="F735" i="8" s="1"/>
  <c r="B736" i="8"/>
  <c r="B737" i="8"/>
  <c r="E737" i="8" s="1"/>
  <c r="F737" i="8" s="1"/>
  <c r="B738" i="8"/>
  <c r="E738" i="8" s="1"/>
  <c r="F738" i="8" s="1"/>
  <c r="B739" i="8"/>
  <c r="E739" i="8" s="1"/>
  <c r="F739" i="8" s="1"/>
  <c r="B740" i="8"/>
  <c r="B741" i="8"/>
  <c r="B742" i="8"/>
  <c r="B743" i="8"/>
  <c r="E743" i="8" s="1"/>
  <c r="F743" i="8" s="1"/>
  <c r="B744" i="8"/>
  <c r="E744" i="8" s="1"/>
  <c r="F744" i="8" s="1"/>
  <c r="B745" i="8"/>
  <c r="E745" i="8" s="1"/>
  <c r="F745" i="8" s="1"/>
  <c r="B746" i="8"/>
  <c r="E746" i="8" s="1"/>
  <c r="F746" i="8" s="1"/>
  <c r="B747" i="8"/>
  <c r="E747" i="8" s="1"/>
  <c r="F747" i="8" s="1"/>
  <c r="B748" i="8"/>
  <c r="E748" i="8" s="1"/>
  <c r="F748" i="8" s="1"/>
  <c r="B749" i="8"/>
  <c r="E749" i="8" s="1"/>
  <c r="F749" i="8" s="1"/>
  <c r="B750" i="8"/>
  <c r="E750" i="8" s="1"/>
  <c r="F750" i="8" s="1"/>
  <c r="B751" i="8"/>
  <c r="B752" i="8"/>
  <c r="E752" i="8" s="1"/>
  <c r="F752" i="8" s="1"/>
  <c r="B753" i="8"/>
  <c r="E753" i="8" s="1"/>
  <c r="F753" i="8" s="1"/>
  <c r="B754" i="8"/>
  <c r="E754" i="8" s="1"/>
  <c r="F754" i="8" s="1"/>
  <c r="B755" i="8"/>
  <c r="B756" i="8"/>
  <c r="E756" i="8" s="1"/>
  <c r="F756" i="8" s="1"/>
  <c r="B757" i="8"/>
  <c r="E757" i="8" s="1"/>
  <c r="F757" i="8" s="1"/>
  <c r="B758" i="8"/>
  <c r="E758" i="8" s="1"/>
  <c r="F758" i="8" s="1"/>
  <c r="B759" i="8"/>
  <c r="E759" i="8" s="1"/>
  <c r="F759" i="8" s="1"/>
  <c r="B760" i="8"/>
  <c r="E760" i="8" s="1"/>
  <c r="F760" i="8" s="1"/>
  <c r="B761" i="8"/>
  <c r="E761" i="8" s="1"/>
  <c r="F761" i="8" s="1"/>
  <c r="B762" i="8"/>
  <c r="E762" i="8" s="1"/>
  <c r="F762" i="8" s="1"/>
  <c r="B763" i="8"/>
  <c r="E763" i="8" s="1"/>
  <c r="F763" i="8" s="1"/>
  <c r="B764" i="8"/>
  <c r="E764" i="8" s="1"/>
  <c r="F764" i="8" s="1"/>
  <c r="B765" i="8"/>
  <c r="E765" i="8" s="1"/>
  <c r="F765" i="8" s="1"/>
  <c r="B766" i="8"/>
  <c r="B767" i="8"/>
  <c r="E767" i="8" s="1"/>
  <c r="F767" i="8" s="1"/>
  <c r="B768" i="8"/>
  <c r="B769" i="8"/>
  <c r="B770" i="8"/>
  <c r="E770" i="8" s="1"/>
  <c r="F770" i="8" s="1"/>
  <c r="B771" i="8"/>
  <c r="B772" i="8"/>
  <c r="E772" i="8" s="1"/>
  <c r="F772" i="8" s="1"/>
  <c r="B773" i="8"/>
  <c r="E773" i="8" s="1"/>
  <c r="F773" i="8" s="1"/>
  <c r="B774" i="8"/>
  <c r="E774" i="8" s="1"/>
  <c r="F774" i="8" s="1"/>
  <c r="B775" i="8"/>
  <c r="E775" i="8" s="1"/>
  <c r="F775" i="8" s="1"/>
  <c r="B776" i="8"/>
  <c r="E776" i="8" s="1"/>
  <c r="F776" i="8" s="1"/>
  <c r="B777" i="8"/>
  <c r="B778" i="8"/>
  <c r="E778" i="8" s="1"/>
  <c r="F778" i="8" s="1"/>
  <c r="B779" i="8"/>
  <c r="E779" i="8" s="1"/>
  <c r="F779" i="8" s="1"/>
  <c r="B780" i="8"/>
  <c r="E780" i="8" s="1"/>
  <c r="F780" i="8" s="1"/>
  <c r="B781" i="8"/>
  <c r="E781" i="8" s="1"/>
  <c r="F781" i="8" s="1"/>
  <c r="B782" i="8"/>
  <c r="E782" i="8" s="1"/>
  <c r="F782" i="8" s="1"/>
  <c r="B783" i="8"/>
  <c r="E783" i="8" s="1"/>
  <c r="F783" i="8" s="1"/>
  <c r="B784" i="8"/>
  <c r="E784" i="8" s="1"/>
  <c r="F784" i="8" s="1"/>
  <c r="B785" i="8"/>
  <c r="E785" i="8" s="1"/>
  <c r="F785" i="8" s="1"/>
  <c r="B786" i="8"/>
  <c r="E786" i="8" s="1"/>
  <c r="F786" i="8" s="1"/>
  <c r="B787" i="8"/>
  <c r="E787" i="8" s="1"/>
  <c r="F787" i="8" s="1"/>
  <c r="B788" i="8"/>
  <c r="E788" i="8" s="1"/>
  <c r="F788" i="8" s="1"/>
  <c r="B789" i="8"/>
  <c r="E789" i="8" s="1"/>
  <c r="F789" i="8" s="1"/>
  <c r="B790" i="8"/>
  <c r="E790" i="8" s="1"/>
  <c r="F790" i="8" s="1"/>
  <c r="B791" i="8"/>
  <c r="E791" i="8" s="1"/>
  <c r="F791" i="8" s="1"/>
  <c r="B792" i="8"/>
  <c r="E792" i="8" s="1"/>
  <c r="F792" i="8" s="1"/>
  <c r="B793" i="8"/>
  <c r="E793" i="8" s="1"/>
  <c r="F793" i="8" s="1"/>
  <c r="B794" i="8"/>
  <c r="E794" i="8" s="1"/>
  <c r="F794" i="8" s="1"/>
  <c r="B795" i="8"/>
  <c r="E795" i="8" s="1"/>
  <c r="F795" i="8" s="1"/>
  <c r="B796" i="8"/>
  <c r="E796" i="8" s="1"/>
  <c r="F796" i="8" s="1"/>
  <c r="B797" i="8"/>
  <c r="E797" i="8" s="1"/>
  <c r="F797" i="8" s="1"/>
  <c r="B798" i="8"/>
  <c r="E798" i="8" s="1"/>
  <c r="F798" i="8" s="1"/>
  <c r="B799" i="8"/>
  <c r="E799" i="8" s="1"/>
  <c r="F799" i="8" s="1"/>
  <c r="B800" i="8"/>
  <c r="B801" i="8"/>
  <c r="B802" i="8"/>
  <c r="E802" i="8" s="1"/>
  <c r="F802" i="8" s="1"/>
  <c r="B803" i="8"/>
  <c r="E803" i="8" s="1"/>
  <c r="F803" i="8" s="1"/>
  <c r="B804" i="8"/>
  <c r="B805" i="8"/>
  <c r="E805" i="8" s="1"/>
  <c r="F805" i="8" s="1"/>
  <c r="B806" i="8"/>
  <c r="E806" i="8" s="1"/>
  <c r="F806" i="8" s="1"/>
  <c r="B807" i="8"/>
  <c r="E807" i="8" s="1"/>
  <c r="F807" i="8" s="1"/>
  <c r="B808" i="8"/>
  <c r="E808" i="8" s="1"/>
  <c r="F808" i="8" s="1"/>
  <c r="B809" i="8"/>
  <c r="B810" i="8"/>
  <c r="B811" i="8"/>
  <c r="E811" i="8" s="1"/>
  <c r="F811" i="8" s="1"/>
  <c r="B812" i="8"/>
  <c r="E812" i="8" s="1"/>
  <c r="F812" i="8" s="1"/>
  <c r="B813" i="8"/>
  <c r="E813" i="8" s="1"/>
  <c r="F813" i="8" s="1"/>
  <c r="B814" i="8"/>
  <c r="E814" i="8" s="1"/>
  <c r="F814" i="8" s="1"/>
  <c r="B815" i="8"/>
  <c r="E815" i="8" s="1"/>
  <c r="F815" i="8" s="1"/>
  <c r="B816" i="8"/>
  <c r="E816" i="8" s="1"/>
  <c r="F816" i="8" s="1"/>
  <c r="B817" i="8"/>
  <c r="E817" i="8" s="1"/>
  <c r="F817" i="8" s="1"/>
  <c r="B818" i="8"/>
  <c r="B819" i="8"/>
  <c r="B820" i="8"/>
  <c r="E820" i="8" s="1"/>
  <c r="F820" i="8" s="1"/>
  <c r="B821" i="8"/>
  <c r="B822" i="8"/>
  <c r="E822" i="8" s="1"/>
  <c r="F822" i="8" s="1"/>
  <c r="B823" i="8"/>
  <c r="E823" i="8" s="1"/>
  <c r="F823" i="8" s="1"/>
  <c r="B824" i="8"/>
  <c r="E824" i="8" s="1"/>
  <c r="F824" i="8" s="1"/>
  <c r="B825" i="8"/>
  <c r="E825" i="8" s="1"/>
  <c r="F825" i="8" s="1"/>
  <c r="B826" i="8"/>
  <c r="E826" i="8" s="1"/>
  <c r="F826" i="8" s="1"/>
  <c r="B827" i="8"/>
  <c r="E827" i="8" s="1"/>
  <c r="F827" i="8" s="1"/>
  <c r="B828" i="8"/>
  <c r="E828" i="8" s="1"/>
  <c r="F828" i="8" s="1"/>
  <c r="B829" i="8"/>
  <c r="E829" i="8" s="1"/>
  <c r="F829" i="8" s="1"/>
  <c r="B830" i="8"/>
  <c r="E830" i="8" s="1"/>
  <c r="F830" i="8" s="1"/>
  <c r="B831" i="8"/>
  <c r="E831" i="8" s="1"/>
  <c r="F831" i="8" s="1"/>
  <c r="B832" i="8"/>
  <c r="B833" i="8"/>
  <c r="E833" i="8" s="1"/>
  <c r="F833" i="8" s="1"/>
  <c r="B834" i="8"/>
  <c r="E834" i="8" s="1"/>
  <c r="F834" i="8" s="1"/>
  <c r="B835" i="8"/>
  <c r="E835" i="8" s="1"/>
  <c r="F835" i="8" s="1"/>
  <c r="B836" i="8"/>
  <c r="B837" i="8"/>
  <c r="E837" i="8" s="1"/>
  <c r="F837" i="8" s="1"/>
  <c r="B838" i="8"/>
  <c r="E838" i="8" s="1"/>
  <c r="F838" i="8" s="1"/>
  <c r="B839" i="8"/>
  <c r="B840" i="8"/>
  <c r="E840" i="8" s="1"/>
  <c r="F840" i="8" s="1"/>
  <c r="B841" i="8"/>
  <c r="E841" i="8" s="1"/>
  <c r="F841" i="8" s="1"/>
  <c r="B842" i="8"/>
  <c r="B843" i="8"/>
  <c r="E843" i="8" s="1"/>
  <c r="F843" i="8" s="1"/>
  <c r="B844" i="8"/>
  <c r="E844" i="8" s="1"/>
  <c r="F844" i="8" s="1"/>
  <c r="B845" i="8"/>
  <c r="E845" i="8" s="1"/>
  <c r="F845" i="8" s="1"/>
  <c r="B846" i="8"/>
  <c r="E846" i="8" s="1"/>
  <c r="F846" i="8" s="1"/>
  <c r="B847" i="8"/>
  <c r="E847" i="8" s="1"/>
  <c r="F847" i="8" s="1"/>
  <c r="B848" i="8"/>
  <c r="E848" i="8" s="1"/>
  <c r="F848" i="8" s="1"/>
  <c r="B849" i="8"/>
  <c r="E849" i="8" s="1"/>
  <c r="F849" i="8" s="1"/>
  <c r="B850" i="8"/>
  <c r="E850" i="8" s="1"/>
  <c r="F850" i="8" s="1"/>
  <c r="B851" i="8"/>
  <c r="E851" i="8" s="1"/>
  <c r="F851" i="8" s="1"/>
  <c r="B852" i="8"/>
  <c r="E852" i="8" s="1"/>
  <c r="F852" i="8" s="1"/>
  <c r="B853" i="8"/>
  <c r="E853" i="8" s="1"/>
  <c r="F853" i="8" s="1"/>
  <c r="B854" i="8"/>
  <c r="E854" i="8" s="1"/>
  <c r="F854" i="8" s="1"/>
  <c r="B855" i="8"/>
  <c r="E855" i="8" s="1"/>
  <c r="F855" i="8" s="1"/>
  <c r="B856" i="8"/>
  <c r="E856" i="8" s="1"/>
  <c r="F856" i="8" s="1"/>
  <c r="B857" i="8"/>
  <c r="E857" i="8" s="1"/>
  <c r="F857" i="8" s="1"/>
  <c r="B858" i="8"/>
  <c r="E858" i="8" s="1"/>
  <c r="F858" i="8" s="1"/>
  <c r="B859" i="8"/>
  <c r="B860" i="8"/>
  <c r="B861" i="8"/>
  <c r="B862" i="8"/>
  <c r="B863" i="8"/>
  <c r="B864" i="8"/>
  <c r="B865" i="8"/>
  <c r="B866" i="8"/>
  <c r="B867" i="8"/>
  <c r="B868" i="8"/>
  <c r="B869" i="8"/>
  <c r="B870" i="8"/>
  <c r="B871" i="8"/>
  <c r="B872" i="8"/>
  <c r="B873" i="8"/>
  <c r="B874" i="8"/>
  <c r="B875" i="8"/>
  <c r="B876" i="8"/>
  <c r="B877" i="8"/>
  <c r="B878" i="8"/>
  <c r="B879" i="8"/>
  <c r="B880" i="8"/>
  <c r="B881" i="8"/>
  <c r="B882" i="8"/>
  <c r="B883" i="8"/>
  <c r="B884" i="8"/>
  <c r="B885" i="8"/>
  <c r="B886" i="8"/>
  <c r="B887" i="8"/>
  <c r="B888" i="8"/>
  <c r="B889" i="8"/>
  <c r="B890" i="8"/>
  <c r="B891" i="8"/>
  <c r="B892" i="8"/>
  <c r="B893" i="8"/>
  <c r="B894" i="8"/>
  <c r="B895" i="8"/>
  <c r="B896" i="8"/>
  <c r="B897" i="8"/>
  <c r="B898" i="8"/>
  <c r="B899" i="8"/>
  <c r="B900" i="8"/>
  <c r="B901" i="8"/>
  <c r="B902" i="8"/>
  <c r="B903" i="8"/>
  <c r="B904" i="8"/>
  <c r="B905" i="8"/>
  <c r="B906" i="8"/>
  <c r="B907" i="8"/>
  <c r="B908" i="8"/>
  <c r="B909" i="8"/>
  <c r="B910" i="8"/>
  <c r="B911" i="8"/>
  <c r="B912" i="8"/>
  <c r="B913" i="8"/>
  <c r="B914" i="8"/>
  <c r="B915" i="8"/>
  <c r="B916" i="8"/>
  <c r="B917" i="8"/>
  <c r="B918" i="8"/>
  <c r="B919" i="8"/>
  <c r="B920" i="8"/>
  <c r="B921" i="8"/>
  <c r="B922" i="8"/>
  <c r="B923" i="8"/>
  <c r="B924" i="8"/>
  <c r="B925" i="8"/>
  <c r="B926" i="8"/>
  <c r="B927" i="8"/>
  <c r="B928" i="8"/>
  <c r="B929" i="8"/>
  <c r="B930" i="8"/>
  <c r="B931" i="8"/>
  <c r="B932" i="8"/>
  <c r="B933" i="8"/>
  <c r="B934" i="8"/>
  <c r="B935" i="8"/>
  <c r="B936" i="8"/>
  <c r="B937" i="8"/>
  <c r="B938" i="8"/>
  <c r="B939" i="8"/>
  <c r="B940" i="8"/>
  <c r="B941" i="8"/>
  <c r="B942" i="8"/>
  <c r="B943" i="8"/>
  <c r="B944" i="8"/>
  <c r="B945" i="8"/>
  <c r="B946" i="8"/>
  <c r="B947" i="8"/>
  <c r="B948" i="8"/>
  <c r="B949" i="8"/>
  <c r="B950" i="8"/>
  <c r="B951" i="8"/>
  <c r="B952" i="8"/>
  <c r="B953" i="8"/>
  <c r="B954" i="8"/>
  <c r="B955" i="8"/>
  <c r="B956" i="8"/>
  <c r="B957" i="8"/>
  <c r="B958" i="8"/>
  <c r="B959" i="8"/>
  <c r="B960" i="8"/>
  <c r="B961" i="8"/>
  <c r="B962" i="8"/>
  <c r="B963" i="8"/>
  <c r="B964" i="8"/>
  <c r="B965" i="8"/>
  <c r="B966" i="8"/>
  <c r="B967" i="8"/>
  <c r="B968" i="8"/>
  <c r="B969" i="8"/>
  <c r="B970" i="8"/>
  <c r="B971" i="8"/>
  <c r="B972" i="8"/>
  <c r="B973" i="8"/>
  <c r="B974" i="8"/>
  <c r="B975" i="8"/>
  <c r="B976" i="8"/>
  <c r="B977" i="8"/>
  <c r="B978" i="8"/>
  <c r="B979" i="8"/>
  <c r="B980" i="8"/>
  <c r="B981" i="8"/>
  <c r="B982" i="8"/>
  <c r="B983" i="8"/>
  <c r="B984" i="8"/>
  <c r="B985" i="8"/>
  <c r="B986" i="8"/>
  <c r="B987" i="8"/>
  <c r="B988" i="8"/>
  <c r="B989" i="8"/>
  <c r="B990" i="8"/>
  <c r="B991" i="8"/>
  <c r="B992" i="8"/>
  <c r="B993" i="8"/>
  <c r="B994" i="8"/>
  <c r="B995" i="8"/>
  <c r="B996" i="8"/>
  <c r="B997" i="8"/>
  <c r="B998" i="8"/>
  <c r="B999" i="8"/>
  <c r="B1000" i="8"/>
  <c r="B1001" i="8"/>
  <c r="B2" i="8"/>
  <c r="O2" i="1"/>
  <c r="O3" i="1"/>
  <c r="O4"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34" i="1"/>
  <c r="O83" i="1"/>
  <c r="O84" i="1"/>
  <c r="O85" i="1"/>
  <c r="O82" i="1"/>
  <c r="O87" i="1"/>
  <c r="O88" i="1"/>
  <c r="O89" i="1"/>
  <c r="O697" i="1"/>
  <c r="O86" i="1"/>
  <c r="O91" i="1"/>
  <c r="O90" i="1"/>
  <c r="O93" i="1"/>
  <c r="O94" i="1"/>
  <c r="O95" i="1"/>
  <c r="O96" i="1"/>
  <c r="O92" i="1"/>
  <c r="O98" i="1"/>
  <c r="O99" i="1"/>
  <c r="O100" i="1"/>
  <c r="O101" i="1"/>
  <c r="O102" i="1"/>
  <c r="O103" i="1"/>
  <c r="O104" i="1"/>
  <c r="O105" i="1"/>
  <c r="O106" i="1"/>
  <c r="O107" i="1"/>
  <c r="O108" i="1"/>
  <c r="O97" i="1"/>
  <c r="O110" i="1"/>
  <c r="O111" i="1"/>
  <c r="O112" i="1"/>
  <c r="O113" i="1"/>
  <c r="O114" i="1"/>
  <c r="O115" i="1"/>
  <c r="O116" i="1"/>
  <c r="O117" i="1"/>
  <c r="O118" i="1"/>
  <c r="O119" i="1"/>
  <c r="O120" i="1"/>
  <c r="O121" i="1"/>
  <c r="O122" i="1"/>
  <c r="O123" i="1"/>
  <c r="O124" i="1"/>
  <c r="O109" i="1"/>
  <c r="O126" i="1"/>
  <c r="O127" i="1"/>
  <c r="O125" i="1"/>
  <c r="O129" i="1"/>
  <c r="O130" i="1"/>
  <c r="O131" i="1"/>
  <c r="O132" i="1"/>
  <c r="O133" i="1"/>
  <c r="O134" i="1"/>
  <c r="O135" i="1"/>
  <c r="O136" i="1"/>
  <c r="O137" i="1"/>
  <c r="O128" i="1"/>
  <c r="O139" i="1"/>
  <c r="O138" i="1"/>
  <c r="O140" i="1"/>
  <c r="O141" i="1"/>
  <c r="O142" i="1"/>
  <c r="O143" i="1"/>
  <c r="O145" i="1"/>
  <c r="O144" i="1"/>
  <c r="O147" i="1"/>
  <c r="O148" i="1"/>
  <c r="O146" i="1"/>
  <c r="O149" i="1"/>
  <c r="O151" i="1"/>
  <c r="O152" i="1"/>
  <c r="O153" i="1"/>
  <c r="O154" i="1"/>
  <c r="O155" i="1"/>
  <c r="O150" i="1"/>
  <c r="O157" i="1"/>
  <c r="O158" i="1"/>
  <c r="O159" i="1"/>
  <c r="O160" i="1"/>
  <c r="O156" i="1"/>
  <c r="O161" i="1"/>
  <c r="O162" i="1"/>
  <c r="O164" i="1"/>
  <c r="O165" i="1"/>
  <c r="O163" i="1"/>
  <c r="O166" i="1"/>
  <c r="O699" i="1"/>
  <c r="O167" i="1"/>
  <c r="O169" i="1"/>
  <c r="O804" i="1"/>
  <c r="O170" i="1"/>
  <c r="O171" i="1"/>
  <c r="O172" i="1"/>
  <c r="O173" i="1"/>
  <c r="O168" i="1"/>
  <c r="O174" i="1"/>
  <c r="O175" i="1"/>
  <c r="O177" i="1"/>
  <c r="O176" i="1"/>
  <c r="O179" i="1"/>
  <c r="O180" i="1"/>
  <c r="O181" i="1"/>
  <c r="O178" i="1"/>
  <c r="O183" i="1"/>
  <c r="O184" i="1"/>
  <c r="O185" i="1"/>
  <c r="O182" i="1"/>
  <c r="O187" i="1"/>
  <c r="O188" i="1"/>
  <c r="O189" i="1"/>
  <c r="O190" i="1"/>
  <c r="O191" i="1"/>
  <c r="O192" i="1"/>
  <c r="O193" i="1"/>
  <c r="O194" i="1"/>
  <c r="O186" i="1"/>
  <c r="O195" i="1"/>
  <c r="O197" i="1"/>
  <c r="O198" i="1"/>
  <c r="O199" i="1"/>
  <c r="O200" i="1"/>
  <c r="O201" i="1"/>
  <c r="O202" i="1"/>
  <c r="O203" i="1"/>
  <c r="O196" i="1"/>
  <c r="O205" i="1"/>
  <c r="O206" i="1"/>
  <c r="O207" i="1"/>
  <c r="O208" i="1"/>
  <c r="O204" i="1"/>
  <c r="O210" i="1"/>
  <c r="O211" i="1"/>
  <c r="O212" i="1"/>
  <c r="O213" i="1"/>
  <c r="O214" i="1"/>
  <c r="O215" i="1"/>
  <c r="O216" i="1"/>
  <c r="O217" i="1"/>
  <c r="O218" i="1"/>
  <c r="O219" i="1"/>
  <c r="O220" i="1"/>
  <c r="O221" i="1"/>
  <c r="O222" i="1"/>
  <c r="O209" i="1"/>
  <c r="O224" i="1"/>
  <c r="O223" i="1"/>
  <c r="O225" i="1"/>
  <c r="O226" i="1"/>
  <c r="O228" i="1"/>
  <c r="O229" i="1"/>
  <c r="O230" i="1"/>
  <c r="O231" i="1"/>
  <c r="O232" i="1"/>
  <c r="O233" i="1"/>
  <c r="O234" i="1"/>
  <c r="O235" i="1"/>
  <c r="O236" i="1"/>
  <c r="O227" i="1"/>
  <c r="O237" i="1"/>
  <c r="O238" i="1"/>
  <c r="O240" i="1"/>
  <c r="O241" i="1"/>
  <c r="O242" i="1"/>
  <c r="O243" i="1"/>
  <c r="O244" i="1"/>
  <c r="O245" i="1"/>
  <c r="O239" i="1"/>
  <c r="O247" i="1"/>
  <c r="O246" i="1"/>
  <c r="O249" i="1"/>
  <c r="O250" i="1"/>
  <c r="O251" i="1"/>
  <c r="O252" i="1"/>
  <c r="O253" i="1"/>
  <c r="O248" i="1"/>
  <c r="O255" i="1"/>
  <c r="O256" i="1"/>
  <c r="O257" i="1"/>
  <c r="O258" i="1"/>
  <c r="O259" i="1"/>
  <c r="O260" i="1"/>
  <c r="O261" i="1"/>
  <c r="O262" i="1"/>
  <c r="O254" i="1"/>
  <c r="O263" i="1"/>
  <c r="O265" i="1"/>
  <c r="O264" i="1"/>
  <c r="O267" i="1"/>
  <c r="O268" i="1"/>
  <c r="O269" i="1"/>
  <c r="O266" i="1"/>
  <c r="O270" i="1"/>
  <c r="O271" i="1"/>
  <c r="O273" i="1"/>
  <c r="O274" i="1"/>
  <c r="O275" i="1"/>
  <c r="O276" i="1"/>
  <c r="O277" i="1"/>
  <c r="O272"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679" i="1"/>
  <c r="O311" i="1"/>
  <c r="O312" i="1"/>
  <c r="O313" i="1"/>
  <c r="O314" i="1"/>
  <c r="O278" i="1"/>
  <c r="O316" i="1"/>
  <c r="O317" i="1"/>
  <c r="O318" i="1"/>
  <c r="O319" i="1"/>
  <c r="O320" i="1"/>
  <c r="O321" i="1"/>
  <c r="O322" i="1"/>
  <c r="O315" i="1"/>
  <c r="O323" i="1"/>
  <c r="O324" i="1"/>
  <c r="O326" i="1"/>
  <c r="O327" i="1"/>
  <c r="O328" i="1"/>
  <c r="O325" i="1"/>
  <c r="O680" i="1"/>
  <c r="O329" i="1"/>
  <c r="O684" i="1"/>
  <c r="O330" i="1"/>
  <c r="O331" i="1"/>
  <c r="O332" i="1"/>
  <c r="O333" i="1"/>
  <c r="O334" i="1"/>
  <c r="O335" i="1"/>
  <c r="O686" i="1"/>
  <c r="O336" i="1"/>
  <c r="O337" i="1"/>
  <c r="O338" i="1"/>
  <c r="O339" i="1"/>
  <c r="O340" i="1"/>
  <c r="O341" i="1"/>
  <c r="O342" i="1"/>
  <c r="O343" i="1"/>
  <c r="O344" i="1"/>
  <c r="O687" i="1"/>
  <c r="O345" i="1"/>
  <c r="O346" i="1"/>
  <c r="O347" i="1"/>
  <c r="O348" i="1"/>
  <c r="O349" i="1"/>
  <c r="O350" i="1"/>
  <c r="O351" i="1"/>
  <c r="O352" i="1"/>
  <c r="O688" i="1"/>
  <c r="O353" i="1"/>
  <c r="O354" i="1"/>
  <c r="O355" i="1"/>
  <c r="O689" i="1"/>
  <c r="O356" i="1"/>
  <c r="O357" i="1"/>
  <c r="O358" i="1"/>
  <c r="O359" i="1"/>
  <c r="O360" i="1"/>
  <c r="O361" i="1"/>
  <c r="O362" i="1"/>
  <c r="O363" i="1"/>
  <c r="O690" i="1"/>
  <c r="O364" i="1"/>
  <c r="O365" i="1"/>
  <c r="O366" i="1"/>
  <c r="O692" i="1"/>
  <c r="O367" i="1"/>
  <c r="O368" i="1"/>
  <c r="O369" i="1"/>
  <c r="O370" i="1"/>
  <c r="O371" i="1"/>
  <c r="O694" i="1"/>
  <c r="O682" i="1"/>
  <c r="O695" i="1"/>
  <c r="O372" i="1"/>
  <c r="O696" i="1"/>
  <c r="O700" i="1"/>
  <c r="O373" i="1"/>
  <c r="O698" i="1"/>
  <c r="O374" i="1"/>
  <c r="O375" i="1"/>
  <c r="O376" i="1"/>
  <c r="O701" i="1"/>
  <c r="O377" i="1"/>
  <c r="O702" i="1"/>
  <c r="O378" i="1"/>
  <c r="O379" i="1"/>
  <c r="O704" i="1"/>
  <c r="O380" i="1"/>
  <c r="O381" i="1"/>
  <c r="O382" i="1"/>
  <c r="O383" i="1"/>
  <c r="O384" i="1"/>
  <c r="O385" i="1"/>
  <c r="O386" i="1"/>
  <c r="O387" i="1"/>
  <c r="O703" i="1"/>
  <c r="O388" i="1"/>
  <c r="O389" i="1"/>
  <c r="O390" i="1"/>
  <c r="O391" i="1"/>
  <c r="O705" i="1"/>
  <c r="O392" i="1"/>
  <c r="O706" i="1"/>
  <c r="O736" i="1"/>
  <c r="O393" i="1"/>
  <c r="O394" i="1"/>
  <c r="O395" i="1"/>
  <c r="O730" i="1"/>
  <c r="O741" i="1"/>
  <c r="O396" i="1"/>
  <c r="O397" i="1"/>
  <c r="O707" i="1"/>
  <c r="O398" i="1"/>
  <c r="O839" i="1"/>
  <c r="O708" i="1"/>
  <c r="O399" i="1"/>
  <c r="O400" i="1"/>
  <c r="O401" i="1"/>
  <c r="O402" i="1"/>
  <c r="O403" i="1"/>
  <c r="O709" i="1"/>
  <c r="O710" i="1"/>
  <c r="O711" i="1"/>
  <c r="O713" i="1"/>
  <c r="O404" i="1"/>
  <c r="O405" i="1"/>
  <c r="O406" i="1"/>
  <c r="O715" i="1"/>
  <c r="O407" i="1"/>
  <c r="O717" i="1"/>
  <c r="O716" i="1"/>
  <c r="O718" i="1"/>
  <c r="O720" i="1"/>
  <c r="O408" i="1"/>
  <c r="O409" i="1"/>
  <c r="O410" i="1"/>
  <c r="O721" i="1"/>
  <c r="O411" i="1"/>
  <c r="O722" i="1"/>
  <c r="O412" i="1"/>
  <c r="O413" i="1"/>
  <c r="O414" i="1"/>
  <c r="O725" i="1"/>
  <c r="O726" i="1"/>
  <c r="O415" i="1"/>
  <c r="O416" i="1"/>
  <c r="O417" i="1"/>
  <c r="O418" i="1"/>
  <c r="O419" i="1"/>
  <c r="O420" i="1"/>
  <c r="O421" i="1"/>
  <c r="O422" i="1"/>
  <c r="O727" i="1"/>
  <c r="O728" i="1"/>
  <c r="O423" i="1"/>
  <c r="O424" i="1"/>
  <c r="O425" i="1"/>
  <c r="O426" i="1"/>
  <c r="O427" i="1"/>
  <c r="O428" i="1"/>
  <c r="O729" i="1"/>
  <c r="O429" i="1"/>
  <c r="O430" i="1"/>
  <c r="O431" i="1"/>
  <c r="O731" i="1"/>
  <c r="O732" i="1"/>
  <c r="O733" i="1"/>
  <c r="O432" i="1"/>
  <c r="O734" i="1"/>
  <c r="O433" i="1"/>
  <c r="O434" i="1"/>
  <c r="O435" i="1"/>
  <c r="O436" i="1"/>
  <c r="O735" i="1"/>
  <c r="O437" i="1"/>
  <c r="O737" i="1"/>
  <c r="O809" i="1"/>
  <c r="O738" i="1"/>
  <c r="O739" i="1"/>
  <c r="O438" i="1"/>
  <c r="O740" i="1"/>
  <c r="O439" i="1"/>
  <c r="O440" i="1"/>
  <c r="O743" i="1"/>
  <c r="O744" i="1"/>
  <c r="O441" i="1"/>
  <c r="O745" i="1"/>
  <c r="O442" i="1"/>
  <c r="O746" i="1"/>
  <c r="O747" i="1"/>
  <c r="O769" i="1"/>
  <c r="O748" i="1"/>
  <c r="O443" i="1"/>
  <c r="O749" i="1"/>
  <c r="O750" i="1"/>
  <c r="O752" i="1"/>
  <c r="O444" i="1"/>
  <c r="O445" i="1"/>
  <c r="O446" i="1"/>
  <c r="O447" i="1"/>
  <c r="O753" i="1"/>
  <c r="O448" i="1"/>
  <c r="O449" i="1"/>
  <c r="O818" i="1"/>
  <c r="O450" i="1"/>
  <c r="O754" i="1"/>
  <c r="O756" i="1"/>
  <c r="O757" i="1"/>
  <c r="O844" i="1"/>
  <c r="O758" i="1"/>
  <c r="O451" i="1"/>
  <c r="O452" i="1"/>
  <c r="O453" i="1"/>
  <c r="O454" i="1"/>
  <c r="O455" i="1"/>
  <c r="O456" i="1"/>
  <c r="O457" i="1"/>
  <c r="O458" i="1"/>
  <c r="O459" i="1"/>
  <c r="O759" i="1"/>
  <c r="O760" i="1"/>
  <c r="O761" i="1"/>
  <c r="O762" i="1"/>
  <c r="O460" i="1"/>
  <c r="O461" i="1"/>
  <c r="O763" i="1"/>
  <c r="O462" i="1"/>
  <c r="O463" i="1"/>
  <c r="O464" i="1"/>
  <c r="O764" i="1"/>
  <c r="O465" i="1"/>
  <c r="O765" i="1"/>
  <c r="O767" i="1"/>
  <c r="O768" i="1"/>
  <c r="O821" i="1"/>
  <c r="O766" i="1"/>
  <c r="O466" i="1"/>
  <c r="O770" i="1"/>
  <c r="O467" i="1"/>
  <c r="O468" i="1"/>
  <c r="O469" i="1"/>
  <c r="O772" i="1"/>
  <c r="O773" i="1"/>
  <c r="O470" i="1"/>
  <c r="O471" i="1"/>
  <c r="O774" i="1"/>
  <c r="O472" i="1"/>
  <c r="O473" i="1"/>
  <c r="O775" i="1"/>
  <c r="O474" i="1"/>
  <c r="O475" i="1"/>
  <c r="O776" i="1"/>
  <c r="O476" i="1"/>
  <c r="O477" i="1"/>
  <c r="O778" i="1"/>
  <c r="O478" i="1"/>
  <c r="O479" i="1"/>
  <c r="O779" i="1"/>
  <c r="O781" i="1"/>
  <c r="O480" i="1"/>
  <c r="O481" i="1"/>
  <c r="O482" i="1"/>
  <c r="O483" i="1"/>
  <c r="O782" i="1"/>
  <c r="O484" i="1"/>
  <c r="O485" i="1"/>
  <c r="O486" i="1"/>
  <c r="O783" i="1"/>
  <c r="O487" i="1"/>
  <c r="O488" i="1"/>
  <c r="O784" i="1"/>
  <c r="O489" i="1"/>
  <c r="O785" i="1"/>
  <c r="O490" i="1"/>
  <c r="O491" i="1"/>
  <c r="O492" i="1"/>
  <c r="O493" i="1"/>
  <c r="O494" i="1"/>
  <c r="O495" i="1"/>
  <c r="O496" i="1"/>
  <c r="O786" i="1"/>
  <c r="O497" i="1"/>
  <c r="O498" i="1"/>
  <c r="O499" i="1"/>
  <c r="O787" i="1"/>
  <c r="O500" i="1"/>
  <c r="O501" i="1"/>
  <c r="O502" i="1"/>
  <c r="O503" i="1"/>
  <c r="O719" i="1"/>
  <c r="O816" i="1"/>
  <c r="O788" i="1"/>
  <c r="O504" i="1"/>
  <c r="O505" i="1"/>
  <c r="O506" i="1"/>
  <c r="O833" i="1"/>
  <c r="O789" i="1"/>
  <c r="O507" i="1"/>
  <c r="O508" i="1"/>
  <c r="O819" i="1"/>
  <c r="O509" i="1"/>
  <c r="O832" i="1"/>
  <c r="O691" i="1"/>
  <c r="O510" i="1"/>
  <c r="O511" i="1"/>
  <c r="O512" i="1"/>
  <c r="O513" i="1"/>
  <c r="O790" i="1"/>
  <c r="O791" i="1"/>
  <c r="O514" i="1"/>
  <c r="O515" i="1"/>
  <c r="O516" i="1"/>
  <c r="O517" i="1"/>
  <c r="O518" i="1"/>
  <c r="O792" i="1"/>
  <c r="O519" i="1"/>
  <c r="O520" i="1"/>
  <c r="O793" i="1"/>
  <c r="O794" i="1"/>
  <c r="O796" i="1"/>
  <c r="O521" i="1"/>
  <c r="O522" i="1"/>
  <c r="O523" i="1"/>
  <c r="O524" i="1"/>
  <c r="O525" i="1"/>
  <c r="O526" i="1"/>
  <c r="O527" i="1"/>
  <c r="O528" i="1"/>
  <c r="O529" i="1"/>
  <c r="O530" i="1"/>
  <c r="O531" i="1"/>
  <c r="O532" i="1"/>
  <c r="O797" i="1"/>
  <c r="O800" i="1"/>
  <c r="O533" i="1"/>
  <c r="O534" i="1"/>
  <c r="O535" i="1"/>
  <c r="O536" i="1"/>
  <c r="O801" i="1"/>
  <c r="O537" i="1"/>
  <c r="O538" i="1"/>
  <c r="O539" i="1"/>
  <c r="O798" i="1"/>
  <c r="O540" i="1"/>
  <c r="O541" i="1"/>
  <c r="O542" i="1"/>
  <c r="O771" i="1"/>
  <c r="O543" i="1"/>
  <c r="O544" i="1"/>
  <c r="O545" i="1"/>
  <c r="O799" i="1"/>
  <c r="O546" i="1"/>
  <c r="O802" i="1"/>
  <c r="O547" i="1"/>
  <c r="O548" i="1"/>
  <c r="O549" i="1"/>
  <c r="O550" i="1"/>
  <c r="O551" i="1"/>
  <c r="O552" i="1"/>
  <c r="O553" i="1"/>
  <c r="O554" i="1"/>
  <c r="O555" i="1"/>
  <c r="O556" i="1"/>
  <c r="O557" i="1"/>
  <c r="O558" i="1"/>
  <c r="O559" i="1"/>
  <c r="O714" i="1"/>
  <c r="O560" i="1"/>
  <c r="O561" i="1"/>
  <c r="O562" i="1"/>
  <c r="O563" i="1"/>
  <c r="O564" i="1"/>
  <c r="O565" i="1"/>
  <c r="O566" i="1"/>
  <c r="O803" i="1"/>
  <c r="O567" i="1"/>
  <c r="O568" i="1"/>
  <c r="O569" i="1"/>
  <c r="O570" i="1"/>
  <c r="O805" i="1"/>
  <c r="O571" i="1"/>
  <c r="O806" i="1"/>
  <c r="O807" i="1"/>
  <c r="O808" i="1"/>
  <c r="O811" i="1"/>
  <c r="O812" i="1"/>
  <c r="O693" i="1"/>
  <c r="O810" i="1"/>
  <c r="O572" i="1"/>
  <c r="O573" i="1"/>
  <c r="O813" i="1"/>
  <c r="O574" i="1"/>
  <c r="O575" i="1"/>
  <c r="O576" i="1"/>
  <c r="O814" i="1"/>
  <c r="O815" i="1"/>
  <c r="O577" i="1"/>
  <c r="O578" i="1"/>
  <c r="O820" i="1"/>
  <c r="O579" i="1"/>
  <c r="O580" i="1"/>
  <c r="O581" i="1"/>
  <c r="O822" i="1"/>
  <c r="O582" i="1"/>
  <c r="O583" i="1"/>
  <c r="O584" i="1"/>
  <c r="O585" i="1"/>
  <c r="O586" i="1"/>
  <c r="O823" i="1"/>
  <c r="O724" i="1"/>
  <c r="O587" i="1"/>
  <c r="O824" i="1"/>
  <c r="O825" i="1"/>
  <c r="O588" i="1"/>
  <c r="O589" i="1"/>
  <c r="O590" i="1"/>
  <c r="O591" i="1"/>
  <c r="O592" i="1"/>
  <c r="O826" i="1"/>
  <c r="O593" i="1"/>
  <c r="O594" i="1"/>
  <c r="O595" i="1"/>
  <c r="O596" i="1"/>
  <c r="O597" i="1"/>
  <c r="O598" i="1"/>
  <c r="O599" i="1"/>
  <c r="O600" i="1"/>
  <c r="O601" i="1"/>
  <c r="O602" i="1"/>
  <c r="O603" i="1"/>
  <c r="O827" i="1"/>
  <c r="O828" i="1"/>
  <c r="O604" i="1"/>
  <c r="O605" i="1"/>
  <c r="O755" i="1"/>
  <c r="O742" i="1"/>
  <c r="O829" i="1"/>
  <c r="O606" i="1"/>
  <c r="O607" i="1"/>
  <c r="O608" i="1"/>
  <c r="O609" i="1"/>
  <c r="O610" i="1"/>
  <c r="O611" i="1"/>
  <c r="O612" i="1"/>
  <c r="O830" i="1"/>
  <c r="O613" i="1"/>
  <c r="O614" i="1"/>
  <c r="O615" i="1"/>
  <c r="O616" i="1"/>
  <c r="O617" i="1"/>
  <c r="O618" i="1"/>
  <c r="O619" i="1"/>
  <c r="O620" i="1"/>
  <c r="O621" i="1"/>
  <c r="O622" i="1"/>
  <c r="O683" i="1"/>
  <c r="O623" i="1"/>
  <c r="O624" i="1"/>
  <c r="O625" i="1"/>
  <c r="O626" i="1"/>
  <c r="O831" i="1"/>
  <c r="O627" i="1"/>
  <c r="O628" i="1"/>
  <c r="O629" i="1"/>
  <c r="O630" i="1"/>
  <c r="O631" i="1"/>
  <c r="O632" i="1"/>
  <c r="O633" i="1"/>
  <c r="O634" i="1"/>
  <c r="O835" i="1"/>
  <c r="O635" i="1"/>
  <c r="O636" i="1"/>
  <c r="O637" i="1"/>
  <c r="O638" i="1"/>
  <c r="O837" i="1"/>
  <c r="O639" i="1"/>
  <c r="O640" i="1"/>
  <c r="O641" i="1"/>
  <c r="O642" i="1"/>
  <c r="O643" i="1"/>
  <c r="O644" i="1"/>
  <c r="O645" i="1"/>
  <c r="O646" i="1"/>
  <c r="O647" i="1"/>
  <c r="O648" i="1"/>
  <c r="O649" i="1"/>
  <c r="O650" i="1"/>
  <c r="O651" i="1"/>
  <c r="O652" i="1"/>
  <c r="O723" i="1"/>
  <c r="O653" i="1"/>
  <c r="O654" i="1"/>
  <c r="O655" i="1"/>
  <c r="O656" i="1"/>
  <c r="O657" i="1"/>
  <c r="O658" i="1"/>
  <c r="O751" i="1"/>
  <c r="O659" i="1"/>
  <c r="O838" i="1"/>
  <c r="O836" i="1"/>
  <c r="O660" i="1"/>
  <c r="O685" i="1"/>
  <c r="O661" i="1"/>
  <c r="O840" i="1"/>
  <c r="O841" i="1"/>
  <c r="O843" i="1"/>
  <c r="O817" i="1"/>
  <c r="O842" i="1"/>
  <c r="O845" i="1"/>
  <c r="O662" i="1"/>
  <c r="O663" i="1"/>
  <c r="O664" i="1"/>
  <c r="O665" i="1"/>
  <c r="O666" i="1"/>
  <c r="O667" i="1"/>
  <c r="O668" i="1"/>
  <c r="O669" i="1"/>
  <c r="O846" i="1"/>
  <c r="O847" i="1"/>
  <c r="O670" i="1"/>
  <c r="O671" i="1"/>
  <c r="O850" i="1"/>
  <c r="O672" i="1"/>
  <c r="O848" i="1"/>
  <c r="O712" i="1"/>
  <c r="O673" i="1"/>
  <c r="O674" i="1"/>
  <c r="O675" i="1"/>
  <c r="O849" i="1"/>
  <c r="O676" i="1"/>
  <c r="O851" i="1"/>
  <c r="O852" i="1"/>
  <c r="O853" i="1"/>
  <c r="O780" i="1"/>
  <c r="O855" i="1"/>
  <c r="O856" i="1"/>
  <c r="O854" i="1"/>
  <c r="O681" i="1"/>
  <c r="O858" i="1"/>
  <c r="O677" i="1"/>
  <c r="O857" i="1"/>
  <c r="O777" i="1"/>
  <c r="O678" i="1"/>
  <c r="O6" i="1"/>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O5" i="1"/>
  <c r="B1003" i="8" l="1"/>
  <c r="A870" i="1"/>
</calcChain>
</file>

<file path=xl/sharedStrings.xml><?xml version="1.0" encoding="utf-8"?>
<sst xmlns="http://schemas.openxmlformats.org/spreadsheetml/2006/main" count="11429" uniqueCount="6781">
  <si>
    <t>Nom complet</t>
  </si>
  <si>
    <t>Objet</t>
  </si>
  <si>
    <t>Serveur</t>
  </si>
  <si>
    <t>Chemin</t>
  </si>
  <si>
    <t>Droits</t>
  </si>
  <si>
    <t>Taille totale (Go)</t>
  </si>
  <si>
    <t>Commentaire</t>
  </si>
  <si>
    <t>Légende</t>
  </si>
  <si>
    <t>Annie Poirier</t>
  </si>
  <si>
    <t>a_poirier.SAC.CCFD...</t>
  </si>
  <si>
    <t>ECLAIR</t>
  </si>
  <si>
    <t>\\eclair\VOL1B\usagers\a_poirier</t>
  </si>
  <si>
    <t>Aucune migration</t>
  </si>
  <si>
    <t>Alio Aboulé</t>
  </si>
  <si>
    <t>aaboule.DRM.</t>
  </si>
  <si>
    <t>\\eclair\VOL1B\usagers\aaboule</t>
  </si>
  <si>
    <t>Ahmed Akrour</t>
  </si>
  <si>
    <t>aakrour</t>
  </si>
  <si>
    <t>FROYO</t>
  </si>
  <si>
    <t>\\froyo\CAD\Usagers\aakrour</t>
  </si>
  <si>
    <t>[ RWCEMFA]</t>
  </si>
  <si>
    <t>Migration 2018-2019</t>
  </si>
  <si>
    <t>Migration non pertinente</t>
  </si>
  <si>
    <t>Annik Audy</t>
  </si>
  <si>
    <t>aaudy.Prog.</t>
  </si>
  <si>
    <t>\\eclair\VOL1B\usagers\aaudy</t>
  </si>
  <si>
    <t>Chemin inexistant</t>
  </si>
  <si>
    <t>Alpha Ayandé</t>
  </si>
  <si>
    <t>aayande.R&amp;D.CCFD...</t>
  </si>
  <si>
    <t>\\froyo\CAD\Usagers\aayande</t>
  </si>
  <si>
    <t>Aminata Bamba</t>
  </si>
  <si>
    <t>abamba.SAC.CCFD...</t>
  </si>
  <si>
    <t>abamba.DRF.</t>
  </si>
  <si>
    <t>\\eclair\VOL1B\usagers\abamba</t>
  </si>
  <si>
    <t>Anne Beaudoin</t>
  </si>
  <si>
    <t>abeaudoin.Bib.</t>
  </si>
  <si>
    <t>\\eclair\VOL1B\usagers\abeaudoin</t>
  </si>
  <si>
    <t>[ RWCEMF ]</t>
  </si>
  <si>
    <t>André  beaupre</t>
  </si>
  <si>
    <t>abeaupre</t>
  </si>
  <si>
    <t>Abdelaziz Belaid</t>
  </si>
  <si>
    <t>abelaid</t>
  </si>
  <si>
    <t>Assia Benali</t>
  </si>
  <si>
    <t>abenali.Ped..</t>
  </si>
  <si>
    <t>DONUT</t>
  </si>
  <si>
    <t>\\donut\COMPTE\Technicien\abenali</t>
  </si>
  <si>
    <t>Amine Benzaid</t>
  </si>
  <si>
    <t>ABenzaid_TBD.R&amp;D.CCFD...</t>
  </si>
  <si>
    <t>\\froyo\CAD\Usagers\ABenzaid</t>
  </si>
  <si>
    <t>Alexandra Bérard-Nicol</t>
  </si>
  <si>
    <t>aberardnicole.Ped..</t>
  </si>
  <si>
    <t>\\donut\COMPTE\Technicien\aberardnicole</t>
  </si>
  <si>
    <t>Audrey Bergeron</t>
  </si>
  <si>
    <t>abergeron.R&amp;D.CCFD...</t>
  </si>
  <si>
    <t>\\froyo\CAD\Usagers\abergeron</t>
  </si>
  <si>
    <t>Andrée Boissonneault</t>
  </si>
  <si>
    <t>aboissonneault.DRM.</t>
  </si>
  <si>
    <t>\\eclair\VOL1B\usagers\aboissonneault</t>
  </si>
  <si>
    <t>Andrei Boris</t>
  </si>
  <si>
    <t>aboris</t>
  </si>
  <si>
    <t>\\froyo\CAD\Usagers\aboris</t>
  </si>
  <si>
    <t>[ R    F ]</t>
  </si>
  <si>
    <t>Amélie Bossiroy</t>
  </si>
  <si>
    <t>abossiroy.Production.CCFD...</t>
  </si>
  <si>
    <t>\\froyo\CAD\Usagers\abossiroy</t>
  </si>
  <si>
    <t>André Boulet</t>
  </si>
  <si>
    <t>aboulet.</t>
  </si>
  <si>
    <t>\\eclair\VOL1B\usagers\aboulet</t>
  </si>
  <si>
    <t>Annaëlle Bourat</t>
  </si>
  <si>
    <t>abourat.R&amp;D.CCFD...</t>
  </si>
  <si>
    <t>\\froyo\CAD\Usagers\abourat</t>
  </si>
  <si>
    <t>Anne-Cécile Camiade</t>
  </si>
  <si>
    <t>acamiade.DG.</t>
  </si>
  <si>
    <t>\\froyo\CAD\Usagers\acamiade</t>
  </si>
  <si>
    <t>Alexandre Carrier</t>
  </si>
  <si>
    <t>acarrier.R&amp;D.CCFD...</t>
  </si>
  <si>
    <t>\\eclair\VOL1B\usagers\acarrier</t>
  </si>
  <si>
    <t>Alexandra Catus</t>
  </si>
  <si>
    <t>acatus.Bib.</t>
  </si>
  <si>
    <t>\\eclair\VOL1B\usagers\acatus</t>
  </si>
  <si>
    <t>No trustee</t>
  </si>
  <si>
    <t>accueiltbu.Ped..</t>
  </si>
  <si>
    <t>accueiltbu2.Ped..</t>
  </si>
  <si>
    <t>accueilthanato.Ped..</t>
  </si>
  <si>
    <t>accueiltrs.Ped..</t>
  </si>
  <si>
    <t>Alexandra Champagne Durbet</t>
  </si>
  <si>
    <t>achampagne.Ped..</t>
  </si>
  <si>
    <t>\\donut\COMPTE\Technicien\achampagne</t>
  </si>
  <si>
    <t>Alexandre Chénier</t>
  </si>
  <si>
    <t>Achenier.DRM.</t>
  </si>
  <si>
    <t>\\eclair\VOL1B\usagers\Achenier</t>
  </si>
  <si>
    <t>Anne Couillard</t>
  </si>
  <si>
    <t>acouillard.DE.</t>
  </si>
  <si>
    <t>\\eclair\VOL1B\usagers\acouillard</t>
  </si>
  <si>
    <t>Comptoir Clientèle Acupcomptoir</t>
  </si>
  <si>
    <t>acupcomptoir.Prog.</t>
  </si>
  <si>
    <t>\\eclair\VOL1B\usagers\acupcomptoir</t>
  </si>
  <si>
    <t>Amine Dahmani</t>
  </si>
  <si>
    <t>adahmani</t>
  </si>
  <si>
    <t>\\eclair\VOL1B\usagers\adahmani</t>
  </si>
  <si>
    <t>Anass Dakhli</t>
  </si>
  <si>
    <t>adakhli</t>
  </si>
  <si>
    <t>adaris adaris</t>
  </si>
  <si>
    <t>adaris..</t>
  </si>
  <si>
    <t>Annie Darveau</t>
  </si>
  <si>
    <t>adarveau.VET.</t>
  </si>
  <si>
    <t>\\eclair\VOL1B\usagers\adarveau</t>
  </si>
  <si>
    <t>Admin..</t>
  </si>
  <si>
    <t>Annie Drouin</t>
  </si>
  <si>
    <t>adrouin.SAC.CCFD...</t>
  </si>
  <si>
    <t>\\froyo\CAD\Usagers\adrouin</t>
  </si>
  <si>
    <t>Alain Dubreuil</t>
  </si>
  <si>
    <t>adubreuil.DG.</t>
  </si>
  <si>
    <t>\\eclair\VOL1B\usagers\adubreuil</t>
  </si>
  <si>
    <t>Alain Dumulong</t>
  </si>
  <si>
    <t>adumulong.SAC.CCFD...</t>
  </si>
  <si>
    <t>\\froyo\CAD\Usagers\adumulong</t>
  </si>
  <si>
    <t>Aidoun Faiçal</t>
  </si>
  <si>
    <t>afaical .DRM.</t>
  </si>
  <si>
    <t>Agnes Fenaux</t>
  </si>
  <si>
    <t>afenaux.Prog.</t>
  </si>
  <si>
    <t>\\eclair\VOL1B\usagers\afenaux</t>
  </si>
  <si>
    <t>Alain Girouard</t>
  </si>
  <si>
    <t>agirouard.DRM.</t>
  </si>
  <si>
    <t>\\eclair\VOL1B\usagers\agirouard</t>
  </si>
  <si>
    <t>Anne Giroux</t>
  </si>
  <si>
    <t>agiroux.VET.</t>
  </si>
  <si>
    <t>\\eclair\VOL1B\usagers\agiroux</t>
  </si>
  <si>
    <t>Amandine Gravier</t>
  </si>
  <si>
    <t>agravier_TBD.R&amp;D.CCFD...</t>
  </si>
  <si>
    <t>\\froyo\CAD\Usagers\agravier</t>
  </si>
  <si>
    <t>Andrée-Anne Hébert</t>
  </si>
  <si>
    <t>ahebert.SAC.CCFD...</t>
  </si>
  <si>
    <t>\\froyo\CAD\Usagers\ahebert</t>
  </si>
  <si>
    <t>Alexis Havard-Trépanier</t>
  </si>
  <si>
    <t>ahtrepanier.Bib.</t>
  </si>
  <si>
    <t>\\eclair\VOL1B\usagers\ahtrepanier</t>
  </si>
  <si>
    <t>airwaveldap.LDAP_Users...</t>
  </si>
  <si>
    <t>Adeline Jacquet</t>
  </si>
  <si>
    <t>ajacquet.SAC.CCFD...</t>
  </si>
  <si>
    <t>\\froyo\CAD\Usagers\ajacquet</t>
  </si>
  <si>
    <t>Adil Jdira</t>
  </si>
  <si>
    <t>ajdira.COMM.</t>
  </si>
  <si>
    <t>\\eclair\VOL1B\usagers\ajdira</t>
  </si>
  <si>
    <t>Alexandre Jean</t>
  </si>
  <si>
    <t>ajean.Production.CCFD...</t>
  </si>
  <si>
    <t>\\froyo\CAD\Usagers\ajean</t>
  </si>
  <si>
    <t>Anu Kehar</t>
  </si>
  <si>
    <t>akehar.VET.</t>
  </si>
  <si>
    <t>\\eclair\VOL1B\usagers\akehar</t>
  </si>
  <si>
    <t>Alexandre Leblanc</t>
  </si>
  <si>
    <t>aleblanc.DRM.</t>
  </si>
  <si>
    <t>Alexandre Lemire</t>
  </si>
  <si>
    <t>alemire.SAC.CCFD...</t>
  </si>
  <si>
    <t>\\froyo\CAD\Usagers\alemire</t>
  </si>
  <si>
    <t>Amélie Lévesque</t>
  </si>
  <si>
    <t>alevesque.Ped..</t>
  </si>
  <si>
    <t>\\donut\COMPTE\Technicien\alevesque</t>
  </si>
  <si>
    <t>Alexis Ménard</t>
  </si>
  <si>
    <t>alexismenard</t>
  </si>
  <si>
    <t>\\eclair\VOL1B\usagers\amenard</t>
  </si>
  <si>
    <t>Aline Darveau</t>
  </si>
  <si>
    <t>alinedarveau.DRM.</t>
  </si>
  <si>
    <t>\\eclair\VOL1B\usagers\alinedarveau</t>
  </si>
  <si>
    <t>André Lizotte</t>
  </si>
  <si>
    <t>alizotte.DRM.</t>
  </si>
  <si>
    <t>\\eclair\VOL1B\usagers\alizotte</t>
  </si>
  <si>
    <t>Annick Loiselle</t>
  </si>
  <si>
    <t>aloiselle.Ped..</t>
  </si>
  <si>
    <t>\\donut\COMPTE\Technicien\aloiselle</t>
  </si>
  <si>
    <t>Adolphine Luzayday</t>
  </si>
  <si>
    <t>aluzayday.DFC.</t>
  </si>
  <si>
    <t>Alina Lyanovna  Chzhou</t>
  </si>
  <si>
    <t>alyanovna.SAC.CCFD...</t>
  </si>
  <si>
    <t>Audrey Mainville</t>
  </si>
  <si>
    <t>amainville.VET.</t>
  </si>
  <si>
    <t>\\eclair\VOL1B\usagers\amainville</t>
  </si>
  <si>
    <t>Anne-Marie Mazé</t>
  </si>
  <si>
    <t>amaze.SAC.CCFD...</t>
  </si>
  <si>
    <t>\\froyo\CAD\Usagers\amaze</t>
  </si>
  <si>
    <t>Anne-Marie Desjardins</t>
  </si>
  <si>
    <t>amdesjardins.Ped..</t>
  </si>
  <si>
    <t>\\donut\COMPTE\Technicien\amdesjardins</t>
  </si>
  <si>
    <t>Anne-Marie Gamache</t>
  </si>
  <si>
    <t>amgamache.SAC.CCFD...</t>
  </si>
  <si>
    <t>\\froyo\CAD\Usagers\amgamache</t>
  </si>
  <si>
    <t>Anne-Marie Lacombe</t>
  </si>
  <si>
    <t>amlacombe.COMM.</t>
  </si>
  <si>
    <t>\\eclair\VOL1B\usagers\amlacombe</t>
  </si>
  <si>
    <t>Anne-Marie Le Corff</t>
  </si>
  <si>
    <t>amlecorff.Production.CCFD...</t>
  </si>
  <si>
    <t>Anne-Marie Lefort</t>
  </si>
  <si>
    <t>amlefort.VET.</t>
  </si>
  <si>
    <t>\\eclair\VOL1B\usagers\amlefort</t>
  </si>
  <si>
    <t>Amélie Morin</t>
  </si>
  <si>
    <t>amorin.Prog.</t>
  </si>
  <si>
    <t>\\eclair\VOL1B\usagers\amorin</t>
  </si>
  <si>
    <t>Amélie Morin-Sirois</t>
  </si>
  <si>
    <t>amorinsirois.DRM.</t>
  </si>
  <si>
    <t>\\eclair\VOL1B\usagers\amorinsirois</t>
  </si>
  <si>
    <t>Anna Mouketou</t>
  </si>
  <si>
    <t>amouketou.DG.</t>
  </si>
  <si>
    <t>\\eclair\VOL1B\usagers\amouketou</t>
  </si>
  <si>
    <t>Amélie Nadeau</t>
  </si>
  <si>
    <t>anadeau.SAC.CCFD...</t>
  </si>
  <si>
    <t>Andie Giroux</t>
  </si>
  <si>
    <t>andiegiroux.VET.</t>
  </si>
  <si>
    <t>Aurelian Nica</t>
  </si>
  <si>
    <t>anica</t>
  </si>
  <si>
    <t>\\eclair\VOL1B\usagers\anica</t>
  </si>
  <si>
    <t>aonimus.VET.</t>
  </si>
  <si>
    <t>\\eclair\VOL1B\usagers\aonimus</t>
  </si>
  <si>
    <t>Abiba Ouedraogo</t>
  </si>
  <si>
    <t>aouedraogo.Prog.</t>
  </si>
  <si>
    <t>apoirier.Production.CCFD...</t>
  </si>
  <si>
    <t>\\froyo\CAD\Usagers\apoirier</t>
  </si>
  <si>
    <t>Annabelle Pollet</t>
  </si>
  <si>
    <t>apollet.DFC.</t>
  </si>
  <si>
    <t>\\eclair\VOL1B\usagers\apollet</t>
  </si>
  <si>
    <t xml:space="preserve">  AppLoc</t>
  </si>
  <si>
    <t>AppLoc.SAC.CCFD...</t>
  </si>
  <si>
    <t>\\froyo\CAD\Usagers\AppLoc</t>
  </si>
  <si>
    <t>Arts Visuels</t>
  </si>
  <si>
    <t>artsvisuels.Ped..</t>
  </si>
  <si>
    <t>aruba6000ldap.LDAP_Users...</t>
  </si>
  <si>
    <t>Ali Sadallah</t>
  </si>
  <si>
    <t>asadallah.DRM.</t>
  </si>
  <si>
    <t>\\eclair\VOL1B\usagers\asadallah</t>
  </si>
  <si>
    <t>Audrey Sasseville</t>
  </si>
  <si>
    <t>asasseville.Ped..</t>
  </si>
  <si>
    <t>\\donut\COMPTE\Technicien\asasseville</t>
  </si>
  <si>
    <t>Alexandra Soyeux</t>
  </si>
  <si>
    <t>asoyeux.Production.CCFD...</t>
  </si>
  <si>
    <t>\\froyo\CAD\Usagers\asoyeux</t>
  </si>
  <si>
    <t>Alexandre Stang</t>
  </si>
  <si>
    <t>astang.Production.CCFD...</t>
  </si>
  <si>
    <t>Alexis Thibault</t>
  </si>
  <si>
    <t>athibault.SAC.CCFD...</t>
  </si>
  <si>
    <t>\\froyo\CAD\Usagers\athibault</t>
  </si>
  <si>
    <t>Alex Tran</t>
  </si>
  <si>
    <t>atran.Bib.</t>
  </si>
  <si>
    <t>\\eclair\VOL1B\usagers\atran</t>
  </si>
  <si>
    <t>Abigaëlle Trottier-Gascon</t>
  </si>
  <si>
    <t>atrottier.SAC.CCFD...</t>
  </si>
  <si>
    <t>Andres Villatoro-Martinez</t>
  </si>
  <si>
    <t>avillatoro-martinez.DRM.</t>
  </si>
  <si>
    <t>\\eclair\VOL1B\usagers\avillatoro-martinez</t>
  </si>
  <si>
    <t>Adams Ziba</t>
  </si>
  <si>
    <t>aziba</t>
  </si>
  <si>
    <t>\\eclair\VOL1B\usagers\aziba</t>
  </si>
  <si>
    <t>Local B-240</t>
  </si>
  <si>
    <t>B-240.DRH.</t>
  </si>
  <si>
    <t>\\eclair\VOL1B\usagers\B-240</t>
  </si>
  <si>
    <t>backup</t>
  </si>
  <si>
    <t>Benoit Blondin</t>
  </si>
  <si>
    <t>bblondin.DRM.</t>
  </si>
  <si>
    <t>\\eclair\VOL1B\usagers\bblondin</t>
  </si>
  <si>
    <t>Brenda Collins</t>
  </si>
  <si>
    <t>bcollins</t>
  </si>
  <si>
    <t>\\eclair\VOL1B\usagers\bcollins</t>
  </si>
  <si>
    <t>Blandine Courcot</t>
  </si>
  <si>
    <t>bcourcot.R&amp;D.CCFD...</t>
  </si>
  <si>
    <t>\\froyo\CAD\Usagers\bcourcot</t>
  </si>
  <si>
    <t>Barbara Décembre</t>
  </si>
  <si>
    <t>bdecembre.SAC.CCFD...</t>
  </si>
  <si>
    <t>\\froyo\CAD\Usagers\bdecembre</t>
  </si>
  <si>
    <t>Beaumier.AEC.Ped..</t>
  </si>
  <si>
    <t>Benoit Richard</t>
  </si>
  <si>
    <t>benoitrichard.SAC.CCFD...</t>
  </si>
  <si>
    <t>\\froyo\CAD\Usagers\benoit-richard</t>
  </si>
  <si>
    <t>bidonadministration</t>
  </si>
  <si>
    <t>bidonadministration.</t>
  </si>
  <si>
    <t>Brigitte Lemay</t>
  </si>
  <si>
    <t>blemay.VET.</t>
  </si>
  <si>
    <t>\\eclair\VOL1B\usagers\blemay</t>
  </si>
  <si>
    <t>bleumanitou.BIBLIO.Ped..</t>
  </si>
  <si>
    <t>bleumanitou.Reg.</t>
  </si>
  <si>
    <t>bleumanitou.Bib.</t>
  </si>
  <si>
    <t>bleumanitou2.BIBLIO.Ped..</t>
  </si>
  <si>
    <t>Benoit Morin</t>
  </si>
  <si>
    <t>bmorin.SAC.CCFD...</t>
  </si>
  <si>
    <t>\\froyo\CAD\Usagers\bmorin</t>
  </si>
  <si>
    <t>bookedldap.LDAP_Users...</t>
  </si>
  <si>
    <t>Bouchard.AEC.Ped..</t>
  </si>
  <si>
    <t>Boulay.AEC.Ped..</t>
  </si>
  <si>
    <t>SDIBATTISTA</t>
  </si>
  <si>
    <t>bourstad.R&amp;D.CCFD...</t>
  </si>
  <si>
    <t>\\froyo\CAD\Usagers\bourstad</t>
  </si>
  <si>
    <t>Brigitte Paré</t>
  </si>
  <si>
    <t>bpare.SAS.</t>
  </si>
  <si>
    <t>Baptiste Perrin</t>
  </si>
  <si>
    <t>bperrin.DG.</t>
  </si>
  <si>
    <t>\\eclair\VOL1B\usagers\bperrin</t>
  </si>
  <si>
    <t>Bruno Salentiny</t>
  </si>
  <si>
    <t>bsalentiny.DFC.</t>
  </si>
  <si>
    <t>\\eclair\VOL1B\usagers\bsalentiny</t>
  </si>
  <si>
    <t>Bernard Vallée</t>
  </si>
  <si>
    <t>bvallee.Production.CCFD...</t>
  </si>
  <si>
    <t>\\froyo\CAD\Usagers\bvallee</t>
  </si>
  <si>
    <t>Caroline Bergeron</t>
  </si>
  <si>
    <t>cabergeron.R&amp;D.CCFD...</t>
  </si>
  <si>
    <t>\\froyo\CAD\Usagers\cabergeron</t>
  </si>
  <si>
    <t>cadapacheldap.LDAP_Users...</t>
  </si>
  <si>
    <t>caddrupalldap.LDAP_Users...</t>
  </si>
  <si>
    <t>cadlinuxldap.LDAP_Users...</t>
  </si>
  <si>
    <t>cadmoodleldap.LDAP_Users...</t>
  </si>
  <si>
    <t>cadpostfixldap.LDAP_Users...</t>
  </si>
  <si>
    <t>caf1.CAF.Ped..</t>
  </si>
  <si>
    <t>caf2.CAF.Ped..</t>
  </si>
  <si>
    <t>caf3.CAF.Ped..</t>
  </si>
  <si>
    <t>caf4.CAF.Ped..</t>
  </si>
  <si>
    <t>caf5.CAF.Ped..</t>
  </si>
  <si>
    <t>caf6.CAF.Ped..</t>
  </si>
  <si>
    <t>caf7.CAF.Ped..</t>
  </si>
  <si>
    <t>caf8.CAF.Ped..</t>
  </si>
  <si>
    <t>Christian Alarie</t>
  </si>
  <si>
    <t>calarie.Bib.</t>
  </si>
  <si>
    <t>\\eclair\VOL1B\usagers\calarie</t>
  </si>
  <si>
    <t xml:space="preserve">  Canon</t>
  </si>
  <si>
    <t>Canon.CCFD...</t>
  </si>
  <si>
    <t>\\froyo\CAD\Usagers\Canon</t>
  </si>
  <si>
    <t>Carole Doucet</t>
  </si>
  <si>
    <t>carole-doucet.RETRAITE..</t>
  </si>
  <si>
    <t>Caroline Baril</t>
  </si>
  <si>
    <t>carolinebaril.Ped..</t>
  </si>
  <si>
    <t>\\donut\COMPTE\Technicien\carolinebaril</t>
  </si>
  <si>
    <t>cat1.BIBLIO.Ped..</t>
  </si>
  <si>
    <t>cat2.BIBLIO.Ped..</t>
  </si>
  <si>
    <t>cat3.BIBLIO.Ped..</t>
  </si>
  <si>
    <t>cat4.BIBLIO.Ped..</t>
  </si>
  <si>
    <t>cat5.BIBLIO.Ped..</t>
  </si>
  <si>
    <t>cat6.BIBLIO.Ped..</t>
  </si>
  <si>
    <t>Catherine Martel</t>
  </si>
  <si>
    <t>catmartel.COMM.</t>
  </si>
  <si>
    <t>\\eclair\VOL1B\usagers\catmartel</t>
  </si>
  <si>
    <t>Cécile Auclair</t>
  </si>
  <si>
    <t>cauclair.SAC.CCFD...</t>
  </si>
  <si>
    <t>\\froyo\CAD\Usagers\cauclair</t>
  </si>
  <si>
    <t>Camelia-Cristina Bajau</t>
  </si>
  <si>
    <t>cbajau</t>
  </si>
  <si>
    <t>Claudine Beaulieu</t>
  </si>
  <si>
    <t>cbeaulieu.VET.</t>
  </si>
  <si>
    <t>\\eclair\VOL1B\usagers\cbeaulieu</t>
  </si>
  <si>
    <t>Chantal Bénit</t>
  </si>
  <si>
    <t>cbenit.Production.CCFD...</t>
  </si>
  <si>
    <t>\\froyo\CAD\Usagers\cbenit</t>
  </si>
  <si>
    <t>Christina Berkers</t>
  </si>
  <si>
    <t>cberkers.DG.</t>
  </si>
  <si>
    <t>\\eclair\VOL1B\usagers\cberkers</t>
  </si>
  <si>
    <t>Claude Boisvert</t>
  </si>
  <si>
    <t>cboisvert</t>
  </si>
  <si>
    <t>\\eclair\VOL1B\usagers\cboisvert</t>
  </si>
  <si>
    <t>Catherine Boulé</t>
  </si>
  <si>
    <t>cboule.VET.</t>
  </si>
  <si>
    <t>\\eclair\VOL1B\usagers\cboule</t>
  </si>
  <si>
    <t>Carine Boullier</t>
  </si>
  <si>
    <t>cboullier.DRM.</t>
  </si>
  <si>
    <t>\\eclair\VOL1B\usagers\cboullier</t>
  </si>
  <si>
    <t>Catherine Boutin</t>
  </si>
  <si>
    <t>cboutin.DE.</t>
  </si>
  <si>
    <t>Caroline de Coninck</t>
  </si>
  <si>
    <t>cdeconinck.R&amp;D.CCFD...</t>
  </si>
  <si>
    <t>\\froyo\CAD\Usagers\cdeconinck</t>
  </si>
  <si>
    <t>Chloe Dufour</t>
  </si>
  <si>
    <t>cdufour.Prog.</t>
  </si>
  <si>
    <t>\\eclair\VOL1B\usagers\cdufour</t>
  </si>
  <si>
    <t>Catherine Dumais</t>
  </si>
  <si>
    <t>cdumais.SAC.CCFD...</t>
  </si>
  <si>
    <t>\\froyo\CAD\Usagers\cdumais</t>
  </si>
  <si>
    <t>Celestin.AEC.Ped..</t>
  </si>
  <si>
    <t>Christina Floréa</t>
  </si>
  <si>
    <t>cflorea.Prog.</t>
  </si>
  <si>
    <t>\\eclair\VOL1B\usagers\cflorea</t>
  </si>
  <si>
    <t>Catherine Gagné</t>
  </si>
  <si>
    <t>cgagne.Reg.</t>
  </si>
  <si>
    <t>\\eclair\VOL1B\usagers\cgagne</t>
  </si>
  <si>
    <t>Carole Gaudin</t>
  </si>
  <si>
    <t>cgaudin.R&amp;D.CCFD...</t>
  </si>
  <si>
    <t>\\froyo\CAD\Usagers\cgaudin</t>
  </si>
  <si>
    <t>Chantal Hénault</t>
  </si>
  <si>
    <t>chantalhenault</t>
  </si>
  <si>
    <t>\\eclair\VOL1B\usagers\chantalhenault</t>
  </si>
  <si>
    <t>Catherine Juteau</t>
  </si>
  <si>
    <t>cjuteau.DRH.</t>
  </si>
  <si>
    <t>\\eclair\VOL1B\usagers\cjuteau</t>
  </si>
  <si>
    <t>Caroline Lambert</t>
  </si>
  <si>
    <t>clambert.R&amp;D.CCFD...</t>
  </si>
  <si>
    <t>\\froyo\CAD\Usagers\clambert</t>
  </si>
  <si>
    <t>Céline Landry</t>
  </si>
  <si>
    <t>clandry.Production.CCFD...</t>
  </si>
  <si>
    <t>\\froyo\CAD\Usagers\clandry</t>
  </si>
  <si>
    <t>Claire Langevin</t>
  </si>
  <si>
    <t>clangevin.DFC.</t>
  </si>
  <si>
    <t>\\eclair\VOL1B\usagers\clangevin</t>
  </si>
  <si>
    <t>Christophe Langlois</t>
  </si>
  <si>
    <t>clanglois</t>
  </si>
  <si>
    <t>\\eclair\VOL1B\usagers\clanglois</t>
  </si>
  <si>
    <t>clarae250.VET.</t>
  </si>
  <si>
    <t>Claude Larin</t>
  </si>
  <si>
    <t>clarin.SAC.CCFD...</t>
  </si>
  <si>
    <t>\\froyo\CAD\Usagers\clarin</t>
  </si>
  <si>
    <t>Catherine LeBel</t>
  </si>
  <si>
    <t>clebel.Production.CCFD...</t>
  </si>
  <si>
    <t>\\froyo\CAD\Usagers\clebel</t>
  </si>
  <si>
    <t>clebelbackup</t>
  </si>
  <si>
    <t>clebelbackup.Production.CCFD...</t>
  </si>
  <si>
    <t>\\froyo\CAD\Usagers\clebelbackup</t>
  </si>
  <si>
    <t>Claire Lecarpentier</t>
  </si>
  <si>
    <t>clecarpentier.Prog.</t>
  </si>
  <si>
    <t>\\eclair\VOL1B\usagers\clecarpentier</t>
  </si>
  <si>
    <t>Cynthia Lemay</t>
  </si>
  <si>
    <t>clemay.VET.</t>
  </si>
  <si>
    <t>\\eclair\VOL1B\usagers\clemay</t>
  </si>
  <si>
    <t>cmartel.VET.</t>
  </si>
  <si>
    <t>\\eclair\VOL1B\usagers\cmartel</t>
  </si>
  <si>
    <t>Charles Mayer</t>
  </si>
  <si>
    <t>cmayer.Production.CCFD...</t>
  </si>
  <si>
    <t>\\froyo\CAD\Usagers\cmayer</t>
  </si>
  <si>
    <t>Clément Moreau</t>
  </si>
  <si>
    <t>cmoreau.DG.</t>
  </si>
  <si>
    <t>\\eclair\VOL1B\usagers\cmoreau</t>
  </si>
  <si>
    <t>Claude Motard</t>
  </si>
  <si>
    <t>cmotard.DG.</t>
  </si>
  <si>
    <t>\\eclair\VOL1B\usagers\cmotard</t>
  </si>
  <si>
    <t>Céline Murray</t>
  </si>
  <si>
    <t>cmurray.Prog.</t>
  </si>
  <si>
    <t>\\eclair\VOL1B\usagers\cmurray</t>
  </si>
  <si>
    <t>Caroline Nioucel</t>
  </si>
  <si>
    <t>cnioucel.DRM.</t>
  </si>
  <si>
    <t>\\eclair\VOL1B\usagers\cnioucel</t>
  </si>
  <si>
    <t>Carmen Nuila</t>
  </si>
  <si>
    <t>cnuila.DG.</t>
  </si>
  <si>
    <t>\\eclair\VOL1B\usagers\cnuila</t>
  </si>
  <si>
    <t>Cynthia Oliveira</t>
  </si>
  <si>
    <t>coliveira.SAC.CCFD...</t>
  </si>
  <si>
    <t>\\froyo\CAD\Usagers\coliviera</t>
  </si>
  <si>
    <t>comptoir.Bib.</t>
  </si>
  <si>
    <t>coop.coop.</t>
  </si>
  <si>
    <t xml:space="preserve">  coordinator</t>
  </si>
  <si>
    <t>coordinator.Production.CCFD...</t>
  </si>
  <si>
    <t>\\froyo\CAD\Usagers\coordinator</t>
  </si>
  <si>
    <t>Copy Xerox</t>
  </si>
  <si>
    <t>copyxerox.Ped..</t>
  </si>
  <si>
    <t>C“té.AEC.Ped..</t>
  </si>
  <si>
    <t>Catherine Papillon</t>
  </si>
  <si>
    <t>cpapillon.SAC.</t>
  </si>
  <si>
    <t>\\eclair\VOL1B\usagers\cpapillon</t>
  </si>
  <si>
    <t>Colin Paquette</t>
  </si>
  <si>
    <t>cpaquette.Reg.</t>
  </si>
  <si>
    <t>Chantale Patricia Phillips</t>
  </si>
  <si>
    <t>cphillips.SAC.</t>
  </si>
  <si>
    <t>\\eclair\VOL1B\usagers\cphillips</t>
  </si>
  <si>
    <t>Cynthia Pizarro-Garcia</t>
  </si>
  <si>
    <t>cpizarrogarcia</t>
  </si>
  <si>
    <t>\\eclair\VOL1B\usagers\cpizarrogarcia</t>
  </si>
  <si>
    <t>Constance Poitras</t>
  </si>
  <si>
    <t>cpoitras.Ped..</t>
  </si>
  <si>
    <t>\\donut\COMPTE\Technicien\cpoitras</t>
  </si>
  <si>
    <t>Carolyne Quirion</t>
  </si>
  <si>
    <t>cquirion.DG.</t>
  </si>
  <si>
    <t>\\froyo\CAD\Usagers\cquirion</t>
  </si>
  <si>
    <t>[        ]</t>
  </si>
  <si>
    <t>Camille Robidoux-Daigneault</t>
  </si>
  <si>
    <t>crdaigneault.SAC.CCFD...</t>
  </si>
  <si>
    <t>\\froyo\CAD\Usagers\crdaigneault</t>
  </si>
  <si>
    <t>Coralie Reynaud</t>
  </si>
  <si>
    <t>creynaud.Production.CCFD...</t>
  </si>
  <si>
    <t>\\froyo\CAD\Usagers\creynaud</t>
  </si>
  <si>
    <t>Catherine Rousseau</t>
  </si>
  <si>
    <t>crousseau.Ped..</t>
  </si>
  <si>
    <t>\\donut\COMPTE\Technicien\crousseau</t>
  </si>
  <si>
    <t>Chhuon-Sokh Ly</t>
  </si>
  <si>
    <t>csly.Production.CCFD...</t>
  </si>
  <si>
    <t>\\froyo\CAD\Usagers\csly</t>
  </si>
  <si>
    <t>Céline Tengelsen</t>
  </si>
  <si>
    <t>ctengelsen.Production.CCFD...</t>
  </si>
  <si>
    <t>\\froyo\CAD\Usagers\ctengelsen</t>
  </si>
  <si>
    <t>Cubas.AEC.Ped..</t>
  </si>
  <si>
    <t>Chun Hua Yu</t>
  </si>
  <si>
    <t>cyu.Ped..</t>
  </si>
  <si>
    <t>\\donut\COMPTE\Technicien\cyu</t>
  </si>
  <si>
    <t>Dilek Aksekili</t>
  </si>
  <si>
    <t>daksekili.Production.CCFD...</t>
  </si>
  <si>
    <t>\\froyo\CAD\Usagers\daksekili</t>
  </si>
  <si>
    <t>Denise Audet</t>
  </si>
  <si>
    <t>daudet2.Production.CCFD...</t>
  </si>
  <si>
    <t>\\froyo\CAD\Usagers\daudet2</t>
  </si>
  <si>
    <t>Diane Baillie</t>
  </si>
  <si>
    <t>dbaillie.SAC.CCFD...</t>
  </si>
  <si>
    <t>\\froyo\CAD\Usagers\dbaillie</t>
  </si>
  <si>
    <t>Daniel Beaudoin</t>
  </si>
  <si>
    <t>dbeaudoin.R&amp;D.CCFD...</t>
  </si>
  <si>
    <t>\\froyo\CAD\Usagers\dbeaudoin</t>
  </si>
  <si>
    <t>Daniel Bélanger</t>
  </si>
  <si>
    <t>dbelanger .DRM.</t>
  </si>
  <si>
    <t xml:space="preserve">\\eclair\VOL1B\usagers\dbelanger </t>
  </si>
  <si>
    <t>Dominique Béraud</t>
  </si>
  <si>
    <t>dberaud.SAC.</t>
  </si>
  <si>
    <t>\\eclair\VOL1B\usagers\dberaud</t>
  </si>
  <si>
    <t>Denise Brodeur</t>
  </si>
  <si>
    <t>dbrodeur.SAC.CCFD...</t>
  </si>
  <si>
    <t>\\froyo\CAD\Usagers\dbrodeur</t>
  </si>
  <si>
    <t>Dollard Burelle</t>
  </si>
  <si>
    <t>dburelle.DRM.</t>
  </si>
  <si>
    <t>\\eclair\VOL1B\usagers\dburelle</t>
  </si>
  <si>
    <t>Deisy Castillo</t>
  </si>
  <si>
    <t>dcastillo.DG.</t>
  </si>
  <si>
    <t>\\froyo\CAD\Usagers\dcastillo</t>
  </si>
  <si>
    <t>Denise Courtine</t>
  </si>
  <si>
    <t>dcourtine.Bib.</t>
  </si>
  <si>
    <t>\\eclair\VOL1B\usagers\dcourtine</t>
  </si>
  <si>
    <t>Dominique D'Anjou</t>
  </si>
  <si>
    <t>ddanjou.Production.CCFD...</t>
  </si>
  <si>
    <t>\\froyo\CAD\Usagers\ddanjou</t>
  </si>
  <si>
    <t>Dulciane Désautels</t>
  </si>
  <si>
    <t>ddesautels.VET.</t>
  </si>
  <si>
    <t>\\eclair\VOL1B\usagers\ddesautels</t>
  </si>
  <si>
    <t>ddesrosiers</t>
  </si>
  <si>
    <t>ddesrosiers.RETRAITE..</t>
  </si>
  <si>
    <t>Dominique Diouf</t>
  </si>
  <si>
    <t>ddiouf.DG.</t>
  </si>
  <si>
    <t>\\eclair\VOL1B\usagers\ddiouf</t>
  </si>
  <si>
    <t>David DiPietro</t>
  </si>
  <si>
    <t>ddipietro.Production.CCFD...</t>
  </si>
  <si>
    <t>\\froyo\CAD\Usagers\ddipietro</t>
  </si>
  <si>
    <t>Dehbia Djouder</t>
  </si>
  <si>
    <t>ddjouder</t>
  </si>
  <si>
    <t>\\eclair\VOL1B\usagers\ddjouder</t>
  </si>
  <si>
    <t>Dominique Dubuc</t>
  </si>
  <si>
    <t>ddubuc.SAC.CCFD...</t>
  </si>
  <si>
    <t>\\froyo\CAD\Usagers\ddubuc</t>
  </si>
  <si>
    <t>Denise Villeneuve</t>
  </si>
  <si>
    <t>denisevilleneuve.VET.</t>
  </si>
  <si>
    <t>\\eclair\VOL1B\usagers\denisevilleneuve</t>
  </si>
  <si>
    <t>Derenoncourt.AEC.Ped..</t>
  </si>
  <si>
    <t>Denis Gagnon</t>
  </si>
  <si>
    <t>dgagnon.RETRAITE..</t>
  </si>
  <si>
    <t>Daphné Grégoire St-Germain</t>
  </si>
  <si>
    <t>dgregoire.DRM.</t>
  </si>
  <si>
    <t>\\froyo\CAD\Usagers\dgregoire</t>
  </si>
  <si>
    <t>Denis Hunter</t>
  </si>
  <si>
    <t>dhunter.Production.CCFD...</t>
  </si>
  <si>
    <t>\\froyo\CAD\Usagers\dhunter</t>
  </si>
  <si>
    <t>Diane Villeneuve</t>
  </si>
  <si>
    <t>dianevilleneuve.SAC.CCFD...</t>
  </si>
  <si>
    <t>\\froyo\CAD\Usagers\dianevilleneuve</t>
  </si>
  <si>
    <t>Diane Lecavalier</t>
  </si>
  <si>
    <t>dlecavalier.R&amp;D.CCFD...</t>
  </si>
  <si>
    <t>\\froyo\CAD\Usagers\dlecavalier</t>
  </si>
  <si>
    <t>Dominic Lévesque</t>
  </si>
  <si>
    <t>dlevesque.SAC.CCFD...</t>
  </si>
  <si>
    <t>\\froyo\CAD\Usagers\dlevesque</t>
  </si>
  <si>
    <t>documentumldap.LDAP_Users...</t>
  </si>
  <si>
    <t>donutadmin.SERVEURS..</t>
  </si>
  <si>
    <t>Dilber Ozsarik</t>
  </si>
  <si>
    <t>dozsarik.SAC.CCFD...</t>
  </si>
  <si>
    <t>Damian Piechowiak</t>
  </si>
  <si>
    <t>dpiechowiak</t>
  </si>
  <si>
    <t>\\eclair\VOL1B\usagers\dpiechowiak</t>
  </si>
  <si>
    <t>Diana Ponte</t>
  </si>
  <si>
    <t>dponte.SAC.CCFD...</t>
  </si>
  <si>
    <t>\\froyo\CAD\Usagers\dponte</t>
  </si>
  <si>
    <t>Dominique Pouliot</t>
  </si>
  <si>
    <t>dpouliot.RETRAITE..</t>
  </si>
  <si>
    <t>driapache.LDAP_Users...</t>
  </si>
  <si>
    <t>Droit D'auteur1</t>
  </si>
  <si>
    <t>droitdauteur1.Production.CCFD...</t>
  </si>
  <si>
    <t>\\froyo\CAD\Usagers\droitdauteur1</t>
  </si>
  <si>
    <t>Droit D'auteur2</t>
  </si>
  <si>
    <t>droitdauteur2.Production.CCFD...</t>
  </si>
  <si>
    <t>\\froyo\CAD\Usagers\droitdauteur2</t>
  </si>
  <si>
    <t>Rouleau</t>
  </si>
  <si>
    <t>drouleau.TI.CCFD...</t>
  </si>
  <si>
    <t>\\froyo\CAD\Usagers\drouleau</t>
  </si>
  <si>
    <t>Denis Rousseau</t>
  </si>
  <si>
    <t>drousseau.DG.</t>
  </si>
  <si>
    <t>\\eclair\VOL1B\usagers\drousseau</t>
  </si>
  <si>
    <t>Dounia Saboori</t>
  </si>
  <si>
    <t>dsaboori.VET.</t>
  </si>
  <si>
    <t>\\eclair\VOL1B\usagers\dsaboori</t>
  </si>
  <si>
    <t>Daniel Savescu</t>
  </si>
  <si>
    <t>dsavescu</t>
  </si>
  <si>
    <t>\\eclair\VOL1B\usagers\dsavescu</t>
  </si>
  <si>
    <t>Diane Therrien</t>
  </si>
  <si>
    <t>dtherrien.Bib.</t>
  </si>
  <si>
    <t>\\eclair\VOL1B\usagers\dtherrien</t>
  </si>
  <si>
    <t>Daniel Toupin</t>
  </si>
  <si>
    <t>dtoupin.DRM.</t>
  </si>
  <si>
    <t>\\eclair\VOL1B\usagers\dtoupin</t>
  </si>
  <si>
    <t>Danielle Villemaire</t>
  </si>
  <si>
    <t>dvillemaire.DRH.</t>
  </si>
  <si>
    <t>\\eclair\VOL1B\usagers\dvillemaire</t>
  </si>
  <si>
    <t>David Voyer</t>
  </si>
  <si>
    <t>dvoyer.Ped..</t>
  </si>
  <si>
    <t>\\donut\COMPTE\Technicien\dvoyer</t>
  </si>
  <si>
    <t>E119E02.GROUPWISE..</t>
  </si>
  <si>
    <t>E119E03.GROUPWISE..</t>
  </si>
  <si>
    <t>E119E04.GROUPWISE..</t>
  </si>
  <si>
    <t>E119E05.GROUPWISE..</t>
  </si>
  <si>
    <t>E119E06.GROUPWISE..</t>
  </si>
  <si>
    <t>E119E07.GROUPWISE..</t>
  </si>
  <si>
    <t>E119E08.GROUPWISE..</t>
  </si>
  <si>
    <t>E119E09.GROUPWISE..</t>
  </si>
  <si>
    <t>Évelyne Abran</t>
  </si>
  <si>
    <t>eabran.DG.</t>
  </si>
  <si>
    <t>\\eclair\VOL1B\usagers\eabran</t>
  </si>
  <si>
    <t>Enzize Abiodoun Raimi</t>
  </si>
  <si>
    <t>earaimi.Production.CCFD...</t>
  </si>
  <si>
    <t>\\froyo\CAD\Usagers\earaimi</t>
  </si>
  <si>
    <t>Emmanuelle Briard-Fortin</t>
  </si>
  <si>
    <t>ebriard.Ped..</t>
  </si>
  <si>
    <t>\\donut\COMPTE\Technicien\ebriard</t>
  </si>
  <si>
    <t>Elaine Brooks</t>
  </si>
  <si>
    <t>ebrooks.DG.</t>
  </si>
  <si>
    <t>\\eclair\VOL1B\usagers\ebrooks</t>
  </si>
  <si>
    <t>Elaine Charette</t>
  </si>
  <si>
    <t>echarette.Production.CCFD...</t>
  </si>
  <si>
    <t>\\froyo\CAD\Usagers\echarette</t>
  </si>
  <si>
    <t>eclairadmin.SERVEURS..</t>
  </si>
  <si>
    <t>Élise Desgranges</t>
  </si>
  <si>
    <t>edesgranges.SAC.CCFD...</t>
  </si>
  <si>
    <t>\\froyo\CAD\Usagers\edesgranges</t>
  </si>
  <si>
    <t>Élise Desvals</t>
  </si>
  <si>
    <t>edesvals.R&amp;D.CCFD...</t>
  </si>
  <si>
    <t>\\froyo\CAD\Usagers\edesvals</t>
  </si>
  <si>
    <t>Elsa Ebacher Mercure</t>
  </si>
  <si>
    <t>eemercure.SAC.CCFD...</t>
  </si>
  <si>
    <t>\\froyo\CAD\Usagers\eemercure</t>
  </si>
  <si>
    <t>Étienne Giguère-Allard</t>
  </si>
  <si>
    <t>egiguere.COMM.</t>
  </si>
  <si>
    <t>\\eclair\VOL1B\usagers\egiguere</t>
  </si>
  <si>
    <t>Émilie Horth</t>
  </si>
  <si>
    <t>ehorth.DRF.</t>
  </si>
  <si>
    <t>\\eclair\VOL1B\usagers\ehorth</t>
  </si>
  <si>
    <t>Emmanuel Houle Johnson</t>
  </si>
  <si>
    <t>ehoulejohnson.Production.CCFD...</t>
  </si>
  <si>
    <t>\\froyo\CAD\Usagers\ehoulejohnson</t>
  </si>
  <si>
    <t>Élizabeth Leblanc</t>
  </si>
  <si>
    <t>eleblanc.Bib.</t>
  </si>
  <si>
    <t>\\eclair\VOL1B\usagers\eleblanc</t>
  </si>
  <si>
    <t>Étienne Lemyre</t>
  </si>
  <si>
    <t>elemyre.SAC.CCFD...</t>
  </si>
  <si>
    <t>\\froyo\CAD\Usagers\elemyre</t>
  </si>
  <si>
    <t>emassicotte</t>
  </si>
  <si>
    <t>emassicotte.RETRAITE..</t>
  </si>
  <si>
    <t>Eliane Nantel</t>
  </si>
  <si>
    <t>enantel.DFC.</t>
  </si>
  <si>
    <t>Éric Normand</t>
  </si>
  <si>
    <t>enormand.DRH.</t>
  </si>
  <si>
    <t>\\eclair\VOL1B\usagers\enormand</t>
  </si>
  <si>
    <t>Émilie Noyeau</t>
  </si>
  <si>
    <t>enoyeau.Bib.</t>
  </si>
  <si>
    <t>\\eclair\VOL1B\usagers\enoyeau</t>
  </si>
  <si>
    <t>Emmanuel Poncelet</t>
  </si>
  <si>
    <t>eponcelet.COMM.</t>
  </si>
  <si>
    <t>\\eclair\VOL1B\usagers\eponcelet</t>
  </si>
  <si>
    <t>equitrac.COMM.</t>
  </si>
  <si>
    <t>Émile Révolte</t>
  </si>
  <si>
    <t>erevolte.R&amp;D.CCFD...</t>
  </si>
  <si>
    <t>\\froyo\CAD\Usagers\erevolte</t>
  </si>
  <si>
    <t xml:space="preserve">  Erreur</t>
  </si>
  <si>
    <t>erreur-donnee.SAC.CCFD...</t>
  </si>
  <si>
    <t>Edith Ruel</t>
  </si>
  <si>
    <t>eruel.VET.</t>
  </si>
  <si>
    <t>\\eclair\VOL1B\usagers\eruel</t>
  </si>
  <si>
    <t>Eugeniu Rusnac</t>
  </si>
  <si>
    <t>erusnac</t>
  </si>
  <si>
    <t>\\eclair\VOL1B\usagers\erusnac</t>
  </si>
  <si>
    <t>Emie St-Arnault</t>
  </si>
  <si>
    <t>est-arnault.DG.</t>
  </si>
  <si>
    <t>\\froyo\CAD\Usagers\est-arnault</t>
  </si>
  <si>
    <t>estarnault.Production.CCFD...</t>
  </si>
  <si>
    <t>ete2014.Ped..</t>
  </si>
  <si>
    <t>Elise Tousignant</t>
  </si>
  <si>
    <t>etousignant.DFC.</t>
  </si>
  <si>
    <t>\\eclair\VOL1B\usagers\etousignant</t>
  </si>
  <si>
    <t>Etienne Simard</t>
  </si>
  <si>
    <t>etsimard.Ped..</t>
  </si>
  <si>
    <t>\\donut\COMPTE\Technicien\etsimard</t>
  </si>
  <si>
    <t>Everbridge Test</t>
  </si>
  <si>
    <t>Everbridgetest</t>
  </si>
  <si>
    <t>\\eclair\VOL1B\usagers\Everbridgetest</t>
  </si>
  <si>
    <t>Émilie Vincent</t>
  </si>
  <si>
    <t>evincent.COMM.</t>
  </si>
  <si>
    <t>\\eclair\VOL1B\usagers\evincent</t>
  </si>
  <si>
    <t>excel1.TS_CCFD_EXAM..</t>
  </si>
  <si>
    <t>ezproxyldap.LDAP_Users...</t>
  </si>
  <si>
    <t>Francois Bergeron</t>
  </si>
  <si>
    <t>fbergeron.DRM.</t>
  </si>
  <si>
    <t>France Bouchard</t>
  </si>
  <si>
    <t>fbouchard.Ped..</t>
  </si>
  <si>
    <t>\\donut\COMPTE\Technicien\fbouchard</t>
  </si>
  <si>
    <t>François Delwaide</t>
  </si>
  <si>
    <t>fdelwaide.DRM.</t>
  </si>
  <si>
    <t>\\eclair\VOL1B\usagers\fdelwaide</t>
  </si>
  <si>
    <t>Francine Duquette</t>
  </si>
  <si>
    <t>fduquette.Prog.</t>
  </si>
  <si>
    <t>\\eclair\VOL1B\usagers\fduquette</t>
  </si>
  <si>
    <t>Florence Fumeaux</t>
  </si>
  <si>
    <t>ffumeaux.DG.</t>
  </si>
  <si>
    <t>\\eclair\VOL1B\usagers\ffumeaux</t>
  </si>
  <si>
    <t>Françoise Gagnon</t>
  </si>
  <si>
    <t>fgagnon.RETRAITE..</t>
  </si>
  <si>
    <t>\\froyo\CAD\Usagers\fgagnon</t>
  </si>
  <si>
    <t>filrldap.LDAP_Users...</t>
  </si>
  <si>
    <t>filrproxy.SERVEURS..</t>
  </si>
  <si>
    <t>Francine Monette</t>
  </si>
  <si>
    <t>fmonette.SAC.CCFD...</t>
  </si>
  <si>
    <t>\\froyo\CAD\Usagers\fmonette</t>
  </si>
  <si>
    <t>France Morin</t>
  </si>
  <si>
    <t>fmorin.Prog.</t>
  </si>
  <si>
    <t>\\eclair\VOL1B\usagers\fmorin</t>
  </si>
  <si>
    <t xml:space="preserve">  formateur</t>
  </si>
  <si>
    <t>formateur.Production.CCFD...</t>
  </si>
  <si>
    <t>\\froyo\CAD\Usagers\formateur</t>
  </si>
  <si>
    <t>formation</t>
  </si>
  <si>
    <t>formation1.</t>
  </si>
  <si>
    <t>formation10.</t>
  </si>
  <si>
    <t>formation11.</t>
  </si>
  <si>
    <t>formation12.</t>
  </si>
  <si>
    <t>formation13.</t>
  </si>
  <si>
    <t>formation14.</t>
  </si>
  <si>
    <t>formation15.</t>
  </si>
  <si>
    <t>formation16.</t>
  </si>
  <si>
    <t>formation17.</t>
  </si>
  <si>
    <t>formation18.</t>
  </si>
  <si>
    <t>formation19.</t>
  </si>
  <si>
    <t>formation2.</t>
  </si>
  <si>
    <t>formation20.</t>
  </si>
  <si>
    <t>formation21.</t>
  </si>
  <si>
    <t>formation22.</t>
  </si>
  <si>
    <t>formation23.</t>
  </si>
  <si>
    <t>formation24.</t>
  </si>
  <si>
    <t>formation25.</t>
  </si>
  <si>
    <t>formation26.</t>
  </si>
  <si>
    <t>formation27.</t>
  </si>
  <si>
    <t>formation28.</t>
  </si>
  <si>
    <t>formation29.</t>
  </si>
  <si>
    <t>formation3.</t>
  </si>
  <si>
    <t>formation30.</t>
  </si>
  <si>
    <t>formation31.</t>
  </si>
  <si>
    <t>formation4.</t>
  </si>
  <si>
    <t>formation5.</t>
  </si>
  <si>
    <t>formation6.</t>
  </si>
  <si>
    <t>formation7.</t>
  </si>
  <si>
    <t>formation8.</t>
  </si>
  <si>
    <t>formation9.</t>
  </si>
  <si>
    <t>fortianalyser.LDAP_Users...</t>
  </si>
  <si>
    <t>Fortier.AEC.Ped..</t>
  </si>
  <si>
    <t>fortildap.LDAP_Users...</t>
  </si>
  <si>
    <t>Fortin.AEC.Ped..</t>
  </si>
  <si>
    <t>fpilotte</t>
  </si>
  <si>
    <t>fpilotte.RETRAITE..</t>
  </si>
  <si>
    <t>\\eclair\VOL1B\usagers\fpilotte</t>
  </si>
  <si>
    <t>France Racicot</t>
  </si>
  <si>
    <t>fracicot.DRH.</t>
  </si>
  <si>
    <t>\\eclair\VOL1B\usagers\fracicot</t>
  </si>
  <si>
    <t>freeradius.radius..</t>
  </si>
  <si>
    <t>France Robert</t>
  </si>
  <si>
    <t>frobert.Production.CCFD...</t>
  </si>
  <si>
    <t>\\froyo\CAD\Usagers\frobert</t>
  </si>
  <si>
    <t>froyoadmin.SERVEURS..</t>
  </si>
  <si>
    <t>France St-Amour</t>
  </si>
  <si>
    <t>fstamour.Ped..</t>
  </si>
  <si>
    <t>Frédéric Trudeau</t>
  </si>
  <si>
    <t>ftrudeau.SAC.CCFD...</t>
  </si>
  <si>
    <t>Gaétane Bérubé</t>
  </si>
  <si>
    <t>gaberube.SAC.CCFD...</t>
  </si>
  <si>
    <t>\\froyo\CAD\Usagers\gaberube</t>
  </si>
  <si>
    <t>Gisèle Bérubé</t>
  </si>
  <si>
    <t>gberube.DFC.</t>
  </si>
  <si>
    <t>\\eclair\VOL1B\usagers\gberube</t>
  </si>
  <si>
    <t>Gitane Borgella</t>
  </si>
  <si>
    <t>gborgella.Reg.</t>
  </si>
  <si>
    <t>\\eclair\VOL1B\usagers\gborgella</t>
  </si>
  <si>
    <t>Guy Boucher</t>
  </si>
  <si>
    <t>gboucher.Ped..</t>
  </si>
  <si>
    <t>\\donut\COMPTE\Technicien\gboucher</t>
  </si>
  <si>
    <t>Gino Capolino</t>
  </si>
  <si>
    <t>gcapolino.DRM.</t>
  </si>
  <si>
    <t>\\eclair\VOL1B\usagers\gcapolino</t>
  </si>
  <si>
    <t>Gabriel D'Amours-Désilets</t>
  </si>
  <si>
    <t>gdamoursdesilets.DRM.</t>
  </si>
  <si>
    <t>\\eclair\VOL1B\usagers\gdamoursdesilets</t>
  </si>
  <si>
    <t>Gilles Demers</t>
  </si>
  <si>
    <t>gdemers.Production.CCFD...</t>
  </si>
  <si>
    <t>\\froyo\CAD\Usagers\gdemers</t>
  </si>
  <si>
    <t>Geneviève Deschˆnes</t>
  </si>
  <si>
    <t>gdeschenes.SAC.CCFD...</t>
  </si>
  <si>
    <t>\\froyo\CAD\Usagers\gdeschenes</t>
  </si>
  <si>
    <t>Ghyslaine Douville</t>
  </si>
  <si>
    <t>gdouville.Prog.</t>
  </si>
  <si>
    <t>\\eclair\VOL1B\usagers\gdouville</t>
  </si>
  <si>
    <t>El Jihad Ghita</t>
  </si>
  <si>
    <t>geljihad.DG.</t>
  </si>
  <si>
    <t>\\eclair\VOL1B\usagers\geljihad</t>
  </si>
  <si>
    <t>Ginette Gagnon</t>
  </si>
  <si>
    <t>ggagnon.SAC.CCFD...</t>
  </si>
  <si>
    <t>\\froyo\CAD\Usagers\ggagnon</t>
  </si>
  <si>
    <t>Genevieve Gaudreault</t>
  </si>
  <si>
    <t>ggaudreault.COMM.</t>
  </si>
  <si>
    <t>\\eclair\VOL1B\usagers\ggaudreault</t>
  </si>
  <si>
    <t>Guylaine Gauthier</t>
  </si>
  <si>
    <t>ggauthier.Production.CCFD...</t>
  </si>
  <si>
    <t>\\froyo\CAD\Usagers\ggauthier</t>
  </si>
  <si>
    <t>Geneviève Guay</t>
  </si>
  <si>
    <t>gguay.R&amp;D.CCFD...</t>
  </si>
  <si>
    <t>\\froyo\CAD\Usagers\gguay</t>
  </si>
  <si>
    <t>ghamel</t>
  </si>
  <si>
    <t>ghamel.RETRAITE..</t>
  </si>
  <si>
    <t>Ghazal.AEC.Ped..</t>
  </si>
  <si>
    <t>Guy Hellen Guercin</t>
  </si>
  <si>
    <t>ghguercin.DRM.</t>
  </si>
  <si>
    <t>\\eclair\VOL1B\usagers\ghguercin</t>
  </si>
  <si>
    <t>Guillaume Joyal-Tremblay</t>
  </si>
  <si>
    <t>gjoyaltremblay.R&amp;D.CCFD...</t>
  </si>
  <si>
    <t>\\froyo\CAD\Usagers\gjoyaltremblay</t>
  </si>
  <si>
    <t>Geneviève Léger</t>
  </si>
  <si>
    <t>gleger.VET.</t>
  </si>
  <si>
    <t>\\eclair\VOL1B\usagers\gleger</t>
  </si>
  <si>
    <t>Guylène De Mascureau</t>
  </si>
  <si>
    <t>gmascureau .R&amp;D.CCFD...</t>
  </si>
  <si>
    <t>\\froyo\CAD\Usagers\gmascureau</t>
  </si>
  <si>
    <t>Guy Raymond</t>
  </si>
  <si>
    <t>graymond.SAC.CCFD...</t>
  </si>
  <si>
    <t>\\froyo\CAD\Usagers\graymond</t>
  </si>
  <si>
    <t>Gilles Rochon</t>
  </si>
  <si>
    <t>grochon.SAC.CCFD...</t>
  </si>
  <si>
    <t>\\froyo\CAD\Usagers\grochon</t>
  </si>
  <si>
    <t>Grégory Terrien</t>
  </si>
  <si>
    <t>gterrien.Production.CCFD...</t>
  </si>
  <si>
    <t>\\froyo\CAD\Usagers\gterrien</t>
  </si>
  <si>
    <t>gw2o365</t>
  </si>
  <si>
    <t>h2014.Ped..</t>
  </si>
  <si>
    <t>Hamel.AEC.Ped..</t>
  </si>
  <si>
    <t>Heloise Delvarre</t>
  </si>
  <si>
    <t>hdelvarre.Production.CCFD...</t>
  </si>
  <si>
    <t>Hébert.AEC.Ped..</t>
  </si>
  <si>
    <t>Habib El-hage</t>
  </si>
  <si>
    <t>helhage.VET.</t>
  </si>
  <si>
    <t>\\eclair\VOL1B\usagers\helhage</t>
  </si>
  <si>
    <t>Helene Frechette</t>
  </si>
  <si>
    <t>hfrechette.VET.</t>
  </si>
  <si>
    <t>\\eclair\VOL1B\usagers\hfrechette</t>
  </si>
  <si>
    <t>Héléne Gingras</t>
  </si>
  <si>
    <t>hgingras.DFC.</t>
  </si>
  <si>
    <t>hirondelle</t>
  </si>
  <si>
    <t>hirondelle.DFC.</t>
  </si>
  <si>
    <t>Hugues Jomphe</t>
  </si>
  <si>
    <t>hjomphe.SAC.CCFD...</t>
  </si>
  <si>
    <t>\\eclair\VOL1B\usagers\hjomphe</t>
  </si>
  <si>
    <t>Hugues Mercusot</t>
  </si>
  <si>
    <t>hmercusot</t>
  </si>
  <si>
    <t>\\eclair\VOL1B\usagers\hmercusot</t>
  </si>
  <si>
    <t>honeycombadmin.SERVEURS..</t>
  </si>
  <si>
    <t>Hughes Robinson</t>
  </si>
  <si>
    <t>hrobinson.SAC.CCFD...</t>
  </si>
  <si>
    <t>\\froyo\CAD\Usagers\hrobinson</t>
  </si>
  <si>
    <t>huberson tape</t>
  </si>
  <si>
    <t>htape.Production.CCFD...</t>
  </si>
  <si>
    <t>Isabelle Chartier</t>
  </si>
  <si>
    <t>ichartier.SAC.CCFD...</t>
  </si>
  <si>
    <t>\\froyo\CAD\Usagers\ichartier</t>
  </si>
  <si>
    <t>coop papercut</t>
  </si>
  <si>
    <t>icoop.COOP.Ped..</t>
  </si>
  <si>
    <t>idmldap.LDAP_Users...</t>
  </si>
  <si>
    <t>Isabelle Faucher</t>
  </si>
  <si>
    <t>ifaucher.DRH.</t>
  </si>
  <si>
    <t>\\eclair\VOL1B\usagers\ifaucher</t>
  </si>
  <si>
    <t>Isabeau Four</t>
  </si>
  <si>
    <t>ifour.DG.</t>
  </si>
  <si>
    <t>\\eclair\VOL1B\usagers\ifour</t>
  </si>
  <si>
    <t>Isabelle Hénault</t>
  </si>
  <si>
    <t>ihenault.Bib.</t>
  </si>
  <si>
    <t>\\eclair\VOL1B\usagers\ihenault</t>
  </si>
  <si>
    <t>Philippe Poirier</t>
  </si>
  <si>
    <t>info5.CCFD...</t>
  </si>
  <si>
    <t>\\froyo\CAD\Usagers\info5</t>
  </si>
  <si>
    <t xml:space="preserve">  Loraine Chapados</t>
  </si>
  <si>
    <t>info9.SAC.CCFD...</t>
  </si>
  <si>
    <t>\\froyo\CAD\Usagers\info9</t>
  </si>
  <si>
    <t>install.R&amp;D.CCFD...</t>
  </si>
  <si>
    <t>Interdoc.R&amp;D.CCFD...</t>
  </si>
  <si>
    <t>International - Collège de Rosemont</t>
  </si>
  <si>
    <t>international.DFC.</t>
  </si>
  <si>
    <t>Internet.BIBLIO.Ped..</t>
  </si>
  <si>
    <t>thientri vo</t>
  </si>
  <si>
    <t>invite.SAC.CCFD...</t>
  </si>
  <si>
    <t>\\froyo\CAD\Usagers\invite</t>
  </si>
  <si>
    <t>ipap</t>
  </si>
  <si>
    <t>ipap2.SAC.CCFD...</t>
  </si>
  <si>
    <t>Isabelle Queyroi</t>
  </si>
  <si>
    <t>iqueyroi.DRF.</t>
  </si>
  <si>
    <t>\\eclair\VOL1B\usagers\iqueyroi</t>
  </si>
  <si>
    <t>isep1.ISEP.Ped..</t>
  </si>
  <si>
    <t>isep2.ISEP.Ped..</t>
  </si>
  <si>
    <t>Isabelle Tremblay</t>
  </si>
  <si>
    <t>itremblay.SAC.CCFD...</t>
  </si>
  <si>
    <t>Jacques Fortin</t>
  </si>
  <si>
    <t>jafortin.DRF.</t>
  </si>
  <si>
    <t>\\eclair\VOL1B\usagers\jafortin</t>
  </si>
  <si>
    <t>Josée-Anne Labelle</t>
  </si>
  <si>
    <t>jalabelle.DFC.</t>
  </si>
  <si>
    <t>\\eclair\VOL1B\usagers\jalabelle</t>
  </si>
  <si>
    <t>Jacinthe Allard</t>
  </si>
  <si>
    <t>jallard.Production.CCFD...</t>
  </si>
  <si>
    <t>\\froyo\CAD\Usagers\jallard</t>
  </si>
  <si>
    <t>Joseli Alves</t>
  </si>
  <si>
    <t>jalves.DG.</t>
  </si>
  <si>
    <t>\\eclair\VOL1B\usagers\jalves</t>
  </si>
  <si>
    <t>Janie Laroche</t>
  </si>
  <si>
    <t>janie-laroche.DRM.</t>
  </si>
  <si>
    <t>\\eclair\VOL1B\usagers\janie-laroche</t>
  </si>
  <si>
    <t>Jacinthe Beaulieu</t>
  </si>
  <si>
    <t>jbeaulieu.SAC.CCFD...</t>
  </si>
  <si>
    <t>\\froyo\CAD\Usagers\jbeaulieu</t>
  </si>
  <si>
    <t>Julie Bergamin</t>
  </si>
  <si>
    <t>jbergamin.Ped..</t>
  </si>
  <si>
    <t>\\donut\COMPTE\Technicien\jbergamin</t>
  </si>
  <si>
    <t>Jacques Bouchard</t>
  </si>
  <si>
    <t>jbouchard.COMM.</t>
  </si>
  <si>
    <t>\\eclair\VOL1B\usagers\jbouchard</t>
  </si>
  <si>
    <t>Johanne Boucher</t>
  </si>
  <si>
    <t>jboucher.Ped..</t>
  </si>
  <si>
    <t>\\donut\COMPTE\Technicien\jboucher</t>
  </si>
  <si>
    <t>Josée Bourbonnière</t>
  </si>
  <si>
    <t>jbourbonniere.DG.</t>
  </si>
  <si>
    <t>\\eclair\VOL1B\usagers\jbourbonniere</t>
  </si>
  <si>
    <t>Julie Brisson</t>
  </si>
  <si>
    <t>jbrisson.VET.</t>
  </si>
  <si>
    <t>\\eclair\VOL1B\usagers\jbrisson</t>
  </si>
  <si>
    <t>Josée Brunet</t>
  </si>
  <si>
    <t>jbrunet.VET.</t>
  </si>
  <si>
    <t>\\eclair\VOL1B\usagers\jbrunet</t>
  </si>
  <si>
    <t>Janine Clergue</t>
  </si>
  <si>
    <t>jclergue.SAC.CCFD...</t>
  </si>
  <si>
    <t>\\froyo\CAD\Usagers\jclergue</t>
  </si>
  <si>
    <t>Josée Corriveau</t>
  </si>
  <si>
    <t>jcorriveau.Bib.</t>
  </si>
  <si>
    <t>\\eclair\VOL1B\usagers\jcorriveau</t>
  </si>
  <si>
    <t>Joseph-Carl Théodat</t>
  </si>
  <si>
    <t>jctheodat.R&amp;D.CCFD...</t>
  </si>
  <si>
    <t>\\froyo\CAD\Usagers\jctheodat</t>
  </si>
  <si>
    <t>John-David Couturier</t>
  </si>
  <si>
    <t>jdcouturier.Prog.</t>
  </si>
  <si>
    <t>\\eclair\VOL1B\usagers\jdcouturier</t>
  </si>
  <si>
    <t>Jhasua Daniel Gatica-Chacon</t>
  </si>
  <si>
    <t>jdgaticachacon.R&amp;D.CCFD...</t>
  </si>
  <si>
    <t>Julie Dion</t>
  </si>
  <si>
    <t>jdion.VET.</t>
  </si>
  <si>
    <t>\\eclair\VOL1B\usagers\jdion</t>
  </si>
  <si>
    <t>Johanne Dufour</t>
  </si>
  <si>
    <t>jdufour.SAC.CCFD...</t>
  </si>
  <si>
    <t>\\froyo\CAD\Usagers\jdufour</t>
  </si>
  <si>
    <t>Julie Émond</t>
  </si>
  <si>
    <t>jemond.Prog.</t>
  </si>
  <si>
    <t>\\eclair\VOL1B\usagers\jemond</t>
  </si>
  <si>
    <t>Jean-Francois Bélanger</t>
  </si>
  <si>
    <t>jfbelanger.DRM.</t>
  </si>
  <si>
    <t>\\eclair\VOL1B\usagers\jfbelanger</t>
  </si>
  <si>
    <t>Jean-François Corbeil</t>
  </si>
  <si>
    <t>jfcorbeil.DRM.</t>
  </si>
  <si>
    <t>Jean-François Duchesne</t>
  </si>
  <si>
    <t>jfduchesne.DG.</t>
  </si>
  <si>
    <t>\\froyo\CAD\Usagers\jfduchesne</t>
  </si>
  <si>
    <t>Jean-François Kamdem</t>
  </si>
  <si>
    <t>jfkamdem</t>
  </si>
  <si>
    <t>\\eclair\VOL1B\usagers\jfkamdem</t>
  </si>
  <si>
    <t>Jean-François Lapierre</t>
  </si>
  <si>
    <t>jflapierre.COMM.</t>
  </si>
  <si>
    <t>\\eclair\VOL1B\usagers\jflapierre</t>
  </si>
  <si>
    <t>jflapierre.R&amp;D.CCFD...</t>
  </si>
  <si>
    <t>\\froyo\CAD\Usagers\jflapierre</t>
  </si>
  <si>
    <t>Jonathan Fontaine</t>
  </si>
  <si>
    <t>jfontaine.Production.CCFD...</t>
  </si>
  <si>
    <t>\\froyo\CAD\Usagers\jfontaine</t>
  </si>
  <si>
    <t>jfortin</t>
  </si>
  <si>
    <t>jfortin.RETRAITE..</t>
  </si>
  <si>
    <t>Jean-François Pilon</t>
  </si>
  <si>
    <t>jfpilon.R&amp;D.CCFD...</t>
  </si>
  <si>
    <t>\\froyo\CAD\Usagers\jfpilon</t>
  </si>
  <si>
    <t>Julien Gagnon</t>
  </si>
  <si>
    <t>jgagnon.Production.CCFD...</t>
  </si>
  <si>
    <t>\\froyo\CAD\Usagers\jgagnon</t>
  </si>
  <si>
    <t>Julie Gaudet-Beauregard</t>
  </si>
  <si>
    <t>jgaudetbeauregard.SAC.CCFD...</t>
  </si>
  <si>
    <t>\\froyo\CAD\Usagers\jgaudetbeauregard</t>
  </si>
  <si>
    <t>Josée Gaumond</t>
  </si>
  <si>
    <t>jgaumond.DRF.</t>
  </si>
  <si>
    <t>\\eclair\VOL1B\usagers\jgaumond</t>
  </si>
  <si>
    <t>Jacques Gauthier</t>
  </si>
  <si>
    <t>jgauthier.RETRAITE..</t>
  </si>
  <si>
    <t xml:space="preserve">Julien Grenier </t>
  </si>
  <si>
    <t>jgrenier.VET.</t>
  </si>
  <si>
    <t xml:space="preserve">\\eclair\VOL1B\usagers\jgrenier </t>
  </si>
  <si>
    <t>Justin Grow</t>
  </si>
  <si>
    <t>jgrow.Production.CCFD...</t>
  </si>
  <si>
    <t>\\froyo\CAD\Usagers\jgrow</t>
  </si>
  <si>
    <t>Joanne Guay</t>
  </si>
  <si>
    <t>jguay.Production.CCFD...</t>
  </si>
  <si>
    <t>\\froyo\CAD\Usagers\jGuay</t>
  </si>
  <si>
    <t>Jacinthe Heppell</t>
  </si>
  <si>
    <t>jheppell.SAC.</t>
  </si>
  <si>
    <t>\\eclair\VOL1B\usagers\jheppell</t>
  </si>
  <si>
    <t>Jacques Houde</t>
  </si>
  <si>
    <t>jhoude.RETRAITE..</t>
  </si>
  <si>
    <t>Jimmy Beaulieu</t>
  </si>
  <si>
    <t>jimbeaulieu.VET.</t>
  </si>
  <si>
    <t>\\eclair\VOL1B\usagers\jimbeaulieu</t>
  </si>
  <si>
    <t>Joanne Laverrière</t>
  </si>
  <si>
    <t>jlaverriere.SAC.</t>
  </si>
  <si>
    <t>\\eclair\VOL1B\usagers\jlaverriere</t>
  </si>
  <si>
    <t>Jenny Lemieux</t>
  </si>
  <si>
    <t>jlemieux.DG.</t>
  </si>
  <si>
    <t>\\froyo\CAD\Usagers\JLemieux</t>
  </si>
  <si>
    <t>Julie Marchand</t>
  </si>
  <si>
    <t>jmarchand.SAC.CCFD...</t>
  </si>
  <si>
    <t>jmeunier</t>
  </si>
  <si>
    <t>jmeunier.RETRAITE..</t>
  </si>
  <si>
    <t>job32</t>
  </si>
  <si>
    <t>Joëlle Blais</t>
  </si>
  <si>
    <t>joelleblais.VET.</t>
  </si>
  <si>
    <t>\\eclair\VOL1B\usagers\joelleblais</t>
  </si>
  <si>
    <t>Journée Accueil</t>
  </si>
  <si>
    <t>journee1908.Ped..</t>
  </si>
  <si>
    <t>Jules Pelletier</t>
  </si>
  <si>
    <t>jpelletier.SAC.CCFD...</t>
  </si>
  <si>
    <t>\\froyo\CAD\Usagers\jpelletier</t>
  </si>
  <si>
    <t>Julie Piché</t>
  </si>
  <si>
    <t>jpiche.DRM.</t>
  </si>
  <si>
    <t>\\eclair\VOL1B\usagers\jpiche</t>
  </si>
  <si>
    <t>Jean-Paul Lampron</t>
  </si>
  <si>
    <t>jplampron.RETRAITE..</t>
  </si>
  <si>
    <t>Jana Plavuchova</t>
  </si>
  <si>
    <t>jplavuchova.Production.CCFD...</t>
  </si>
  <si>
    <t>\\froyo\CAD\Usagers\jplavuchova</t>
  </si>
  <si>
    <t>Jean-Pierre Thibault</t>
  </si>
  <si>
    <t>jpthibault.DRM.</t>
  </si>
  <si>
    <t>\\eclair\VOL1B\usagers\jpthibault</t>
  </si>
  <si>
    <t>Jessica Ramos</t>
  </si>
  <si>
    <t>jramos.DRM.</t>
  </si>
  <si>
    <t>Josée Taillefer</t>
  </si>
  <si>
    <t>jtaillefer.Reg.</t>
  </si>
  <si>
    <t>Jeanne Vallée</t>
  </si>
  <si>
    <t>jvallee.RETRAITE..</t>
  </si>
  <si>
    <t>Julie Van Houtte</t>
  </si>
  <si>
    <t>jvanhoutte.Production.CCFD...</t>
  </si>
  <si>
    <t>\\froyo\CAD\Usagers\jvanhoutte</t>
  </si>
  <si>
    <t>Kim Alarie</t>
  </si>
  <si>
    <t>kalarie.Production.CCFD...</t>
  </si>
  <si>
    <t>Karine Barrette</t>
  </si>
  <si>
    <t>kbarrette.DRH.</t>
  </si>
  <si>
    <t>\\eclair\VOL1B\usagers\kbarrette</t>
  </si>
  <si>
    <t>Karine Bertolini</t>
  </si>
  <si>
    <t>kbertolini.DRF.</t>
  </si>
  <si>
    <t>\\eclair\VOL1B\usagers\kbertolini</t>
  </si>
  <si>
    <t>Karl Chamberland</t>
  </si>
  <si>
    <t>kchamberland.DRM.</t>
  </si>
  <si>
    <t>\\eclair\VOL1B\usagers\kchamberland</t>
  </si>
  <si>
    <t>Karine Chouinard</t>
  </si>
  <si>
    <t>kchouinard.Prog.</t>
  </si>
  <si>
    <t>\\eclair\VOL1B\usagers\kchouinard</t>
  </si>
  <si>
    <t>Karine Fontaine</t>
  </si>
  <si>
    <t>kfontaine.DRM.</t>
  </si>
  <si>
    <t>\\eclair\VOL1B\usagers\kfontaine</t>
  </si>
  <si>
    <t>Kathia Francois</t>
  </si>
  <si>
    <t>kfrancois.Reg.</t>
  </si>
  <si>
    <t>Kevin Gagnon</t>
  </si>
  <si>
    <t>kgagnon</t>
  </si>
  <si>
    <t>\\eclair\VOL1B\usagers\kgagnon</t>
  </si>
  <si>
    <t>Karine Gélinas</t>
  </si>
  <si>
    <t>kgelinas.Production.CCFD...</t>
  </si>
  <si>
    <t>\\froyo\CAD\Usagers\kgelinas</t>
  </si>
  <si>
    <t>Karine Guénette</t>
  </si>
  <si>
    <t>kguenette.SAC.CCFD...</t>
  </si>
  <si>
    <t>\\froyo\CAD\Usagers\kguenette</t>
  </si>
  <si>
    <t>kiosque.BIBLIO.Ped..</t>
  </si>
  <si>
    <t>Kim Lachapelle</t>
  </si>
  <si>
    <t>klachapelle.Ped..</t>
  </si>
  <si>
    <t>\\donut\COMPTE\Technicien\klachapelle</t>
  </si>
  <si>
    <t>Kim Langlais</t>
  </si>
  <si>
    <t>klanglais.Ped..</t>
  </si>
  <si>
    <t>\\donut\COMPTE\Technicien\klanglais</t>
  </si>
  <si>
    <t>Katherine Larose</t>
  </si>
  <si>
    <t>klarose.DRM.</t>
  </si>
  <si>
    <t>\\eclair\VOL1B\usagers\klarose</t>
  </si>
  <si>
    <t>Katia Luca</t>
  </si>
  <si>
    <t>kluca.Production.CCFD...</t>
  </si>
  <si>
    <t>\\froyo\CAD\Usagers\kluca</t>
  </si>
  <si>
    <t>Kian Shakeri</t>
  </si>
  <si>
    <t>kshakeri</t>
  </si>
  <si>
    <t>\\eclair\VOL1B\usagers\kshakeri</t>
  </si>
  <si>
    <t>Kui Yien Vong</t>
  </si>
  <si>
    <t>kyvong.DRH.</t>
  </si>
  <si>
    <t>\\eclair\VOL1B\usagers\kyvong</t>
  </si>
  <si>
    <t>Liliana Alvarado</t>
  </si>
  <si>
    <t>lalvarado</t>
  </si>
  <si>
    <t>\\eclair\VOL1B\usagers\lalvarado</t>
  </si>
  <si>
    <t>Lyna Ben Hassine</t>
  </si>
  <si>
    <t>lbenhassine.DFC.</t>
  </si>
  <si>
    <t>\\eclair\VOL1B\usagers\lbenhassine</t>
  </si>
  <si>
    <t>Laurence Beroud</t>
  </si>
  <si>
    <t>lberoud.Ped..</t>
  </si>
  <si>
    <t>\\donut\COMPTE\Technicien\lberoud</t>
  </si>
  <si>
    <t>Lilian Bocquet</t>
  </si>
  <si>
    <t>lbocquet.Production.CCFD...</t>
  </si>
  <si>
    <t>Laudze Bruno</t>
  </si>
  <si>
    <t>lbruno</t>
  </si>
  <si>
    <t>\\eclair\VOL1B\usagers\lbruno</t>
  </si>
  <si>
    <t>Loraine Chapados</t>
  </si>
  <si>
    <t>lchapados.RETRAITE..</t>
  </si>
  <si>
    <t>\\eclair\VOL1B\usagers\lchapados</t>
  </si>
  <si>
    <t>ldap_cros</t>
  </si>
  <si>
    <t>ldap_sric</t>
  </si>
  <si>
    <t>Laura Deslauriers</t>
  </si>
  <si>
    <t>ldeslauriers.COMM.</t>
  </si>
  <si>
    <t>\\eclair\VOL1B\usagers\ldeslauriers</t>
  </si>
  <si>
    <t>Lilianne Dubeau</t>
  </si>
  <si>
    <t>ldubeau.Ped..</t>
  </si>
  <si>
    <t>\\donut\COMPTE\Technicien\ldubeau</t>
  </si>
  <si>
    <t>Leduc.AEC.Ped..</t>
  </si>
  <si>
    <t>lfldap.LDAP_Users...</t>
  </si>
  <si>
    <t>Louis Fontaine</t>
  </si>
  <si>
    <t>lfontaine.RETRAITE..</t>
  </si>
  <si>
    <t>Lyne Forget</t>
  </si>
  <si>
    <t>lforget.DG.</t>
  </si>
  <si>
    <t>\\froyo\CAD\Usagers\lforget</t>
  </si>
  <si>
    <t>Luc Fortin</t>
  </si>
  <si>
    <t>lfortin.Production.CCFD...</t>
  </si>
  <si>
    <t>\\froyo\CAD\Usagers\lfortin</t>
  </si>
  <si>
    <t>Lorenso Fritz St Vil</t>
  </si>
  <si>
    <t>lfstvil</t>
  </si>
  <si>
    <t>\\eclair\VOL1B\usagers\lfstvil</t>
  </si>
  <si>
    <t xml:space="preserve">  lfusertest</t>
  </si>
  <si>
    <t>lfusertest.SAC.CCFD...</t>
  </si>
  <si>
    <t>\\froyo\CAD\Usagers\lfusertest</t>
  </si>
  <si>
    <t>Laurence Gauthier</t>
  </si>
  <si>
    <t>lgauthier.Production.CCFD...</t>
  </si>
  <si>
    <t>\\froyo\CAD\Usagers\lgauthier</t>
  </si>
  <si>
    <t>Lucie Hache</t>
  </si>
  <si>
    <t>lhache.Ped..</t>
  </si>
  <si>
    <t>\\donut\COMPTE\Technicien\lhache</t>
  </si>
  <si>
    <t>Lise M. Cloutier</t>
  </si>
  <si>
    <t>lisemcloutier.SAC.</t>
  </si>
  <si>
    <t>\\froyo\CAD\Usagers\lisemcloutier</t>
  </si>
  <si>
    <t xml:space="preserve">  merlin</t>
  </si>
  <si>
    <t>livraisonmerlin.SAC.CCFD...</t>
  </si>
  <si>
    <t>\\froyo\CAD\Usagers\livraisonmerlin</t>
  </si>
  <si>
    <t>Ly Khinh Liev</t>
  </si>
  <si>
    <t>lkliev</t>
  </si>
  <si>
    <t>\\froyo\CAD\Usagers\lkliev</t>
  </si>
  <si>
    <t>Lise Labonté</t>
  </si>
  <si>
    <t>llabonte.RETRAITE..</t>
  </si>
  <si>
    <t>\\eclair\VOL1B\usagers\llabonte</t>
  </si>
  <si>
    <t>Line Lamarre</t>
  </si>
  <si>
    <t>llamarre.Production.CCFD...</t>
  </si>
  <si>
    <t>Laurie Lapointe-Beaudoin</t>
  </si>
  <si>
    <t>llapointe-beaudoin.DG.</t>
  </si>
  <si>
    <t>\\froyo\CAD\Usagers\llapointe-beaudoin</t>
  </si>
  <si>
    <t>Louise Minogue</t>
  </si>
  <si>
    <t>lminogue.DRH.</t>
  </si>
  <si>
    <t>\\eclair\VOL1B\usagers\lminogue</t>
  </si>
  <si>
    <t>vide</t>
  </si>
  <si>
    <t>locationdrm.Ped..</t>
  </si>
  <si>
    <t>Laurie Pigeon</t>
  </si>
  <si>
    <t>lpigeon.Bib.</t>
  </si>
  <si>
    <t>\\eclair\VOL1B\usagers\lpigeon</t>
  </si>
  <si>
    <t>Louis-René Dessureault</t>
  </si>
  <si>
    <t>lrdessureault.R&amp;D.CCFD...</t>
  </si>
  <si>
    <t>\\froyo\CAD\Usagers\lrdessureault</t>
  </si>
  <si>
    <t>Lorraine Saule</t>
  </si>
  <si>
    <t>lsaule.DG.</t>
  </si>
  <si>
    <t>\\eclair\VOL1B\usagers\lsaule</t>
  </si>
  <si>
    <t>Lyes Slougui</t>
  </si>
  <si>
    <t>lslougui</t>
  </si>
  <si>
    <t>\\eclair\VOL1B\usagers\lslougui</t>
  </si>
  <si>
    <t>Luc Tousignant</t>
  </si>
  <si>
    <t>ltousignant.DG.</t>
  </si>
  <si>
    <t>\\froyo\CAD\Usagers\ltousignant</t>
  </si>
  <si>
    <t>Laurie vachon</t>
  </si>
  <si>
    <t>lvachon.COMM.</t>
  </si>
  <si>
    <t>\\eclair\VOL1B\usagers\lvachon</t>
  </si>
  <si>
    <t>Linda Viau</t>
  </si>
  <si>
    <t>lviau.COMM.</t>
  </si>
  <si>
    <t>\\eclair\VOL1B\usagers\lviau</t>
  </si>
  <si>
    <t>Luce Villemure</t>
  </si>
  <si>
    <t>lvillemure.R&amp;D.CCFD...</t>
  </si>
  <si>
    <t>\\froyo\CAD\Usagers\lvillemure</t>
  </si>
  <si>
    <t>Louise Villeneuve</t>
  </si>
  <si>
    <t>lvilleneuve.Prog.</t>
  </si>
  <si>
    <t>\\eclair\VOL1B\usagers\lvilleneuve</t>
  </si>
  <si>
    <t>Lysanne Normand</t>
  </si>
  <si>
    <t>lysannenormand.SAC.CCFD...</t>
  </si>
  <si>
    <t>\\froyo\CAD\Usagers\lysannenormand</t>
  </si>
  <si>
    <t>Marc-André Brisson</t>
  </si>
  <si>
    <t>mabrisson.Production.CCFD...</t>
  </si>
  <si>
    <t>Marc-André giroux</t>
  </si>
  <si>
    <t>magiroux_TBD.TI.CCFD...</t>
  </si>
  <si>
    <t>\\froyo\CAD\Usagers\magiroux</t>
  </si>
  <si>
    <t>Marc-André Giroux</t>
  </si>
  <si>
    <t>magiroux_TBD.R&amp;D.CCFD...</t>
  </si>
  <si>
    <t>Marie-Andrée Lambert</t>
  </si>
  <si>
    <t>malambert.Bib.</t>
  </si>
  <si>
    <t>\\eclair\VOL1B\usagers\malambert</t>
  </si>
  <si>
    <t>Marc-André Lavoie</t>
  </si>
  <si>
    <t>malavoie.Production.CCFD...</t>
  </si>
  <si>
    <t>\\froyo\CAD\Usagers\malavoie</t>
  </si>
  <si>
    <t>Marc-Andre Picard</t>
  </si>
  <si>
    <t>mapicard.Ped..</t>
  </si>
  <si>
    <t>\\donut\COMPTE\Technicien\mapicard</t>
  </si>
  <si>
    <t>Martin Roy</t>
  </si>
  <si>
    <t>maroy.VET.</t>
  </si>
  <si>
    <t>\\eclair\VOL1B\usagers\maroy</t>
  </si>
  <si>
    <t>Martin Arsenault</t>
  </si>
  <si>
    <t>martinarsenault.DRM.</t>
  </si>
  <si>
    <t>\\eclair\VOL1B\usagers\martinarsenault</t>
  </si>
  <si>
    <t>Marceline Baillie</t>
  </si>
  <si>
    <t>mbaillie.SAC.</t>
  </si>
  <si>
    <t>\\froyo\CAD\Usagers\mbaillie</t>
  </si>
  <si>
    <t>Moustapha Bakayoko</t>
  </si>
  <si>
    <t>mbakayoko.DRM.</t>
  </si>
  <si>
    <t>Mireille Barbeau</t>
  </si>
  <si>
    <t>mbarbeau.VET.</t>
  </si>
  <si>
    <t>\\eclair\VOL1B\usagers\mbarbeau</t>
  </si>
  <si>
    <t>Maëlle Beauchemin-Coulombe</t>
  </si>
  <si>
    <t>mbcoulombe.SAC.CCFD...</t>
  </si>
  <si>
    <t>\\froyo\CAD\Usagers\mbcoulombe</t>
  </si>
  <si>
    <t>Maryse Bédard</t>
  </si>
  <si>
    <t>mbedard.VET.</t>
  </si>
  <si>
    <t>\\eclair\VOL1B\usagers\mbedard</t>
  </si>
  <si>
    <t>Mimose Bellande</t>
  </si>
  <si>
    <t>mbellande.DRF.</t>
  </si>
  <si>
    <t>\\eclair\VOL1B\usagers\mbellande</t>
  </si>
  <si>
    <t>mbeluse_TBD.R&amp;D.CCFD...</t>
  </si>
  <si>
    <t>\\froyo\CAD\Usagers\mbeluse</t>
  </si>
  <si>
    <t>Michel Blanchard</t>
  </si>
  <si>
    <t>mblanchard</t>
  </si>
  <si>
    <t>Marika Boucher-Cardinal</t>
  </si>
  <si>
    <t>mbouchercardinal.Reg.</t>
  </si>
  <si>
    <t>\\eclair\VOL1B\usagers\mbouchercardinal</t>
  </si>
  <si>
    <t>Magali Bourquin</t>
  </si>
  <si>
    <t>mbourquin.Production.CCFD...</t>
  </si>
  <si>
    <t>\\froyo\CAD\Usagers\mbourquin</t>
  </si>
  <si>
    <t>Marc Bouthillier</t>
  </si>
  <si>
    <t>mbouthillier.DRF.</t>
  </si>
  <si>
    <t>\\eclair\VOL1B\usagers\mbouthillier</t>
  </si>
  <si>
    <t>Martin Brière</t>
  </si>
  <si>
    <t>mbriere.Prog.</t>
  </si>
  <si>
    <t>\\eclair\VOL1B\usagers\mbriere</t>
  </si>
  <si>
    <t>Mélanie Brindamour</t>
  </si>
  <si>
    <t>mbrindamour.VET.</t>
  </si>
  <si>
    <t>\\eclair\VOL1B\usagers\Mélanie</t>
  </si>
  <si>
    <t>Magella Brisson</t>
  </si>
  <si>
    <t>mbrisson.DG.</t>
  </si>
  <si>
    <t>\\froyo\CAD\Usagers\mbrisson</t>
  </si>
  <si>
    <t>McCutcheon.AEC.Ped..</t>
  </si>
  <si>
    <t>Marie-Claude Guilbert</t>
  </si>
  <si>
    <t>mcguilbert.DRF.</t>
  </si>
  <si>
    <t>\\eclair\VOL1B\usagers\mcguilbert</t>
  </si>
  <si>
    <t>Mattieu Chambot</t>
  </si>
  <si>
    <t>mchambot.Ped..</t>
  </si>
  <si>
    <t>\\donut\COMPTE\Technicien\mchambot</t>
  </si>
  <si>
    <t>Marianne Chevalier</t>
  </si>
  <si>
    <t>mchevalier.DG.</t>
  </si>
  <si>
    <t>\\froyo\CAD\Usagers\mchevalier</t>
  </si>
  <si>
    <t>Mourad Chirchi</t>
  </si>
  <si>
    <t>mchirchi.R&amp;D.CCFD...</t>
  </si>
  <si>
    <t>\\froyo\CAD\Usagers\mchirchi</t>
  </si>
  <si>
    <t>Martine Chomienne</t>
  </si>
  <si>
    <t>mchomienne.R&amp;D.CCFD...</t>
  </si>
  <si>
    <t>\\froyo\CAD\Usagers\mchomienne</t>
  </si>
  <si>
    <t>mChomienne</t>
  </si>
  <si>
    <t>mchomiennec.R&amp;D.CCFD...</t>
  </si>
  <si>
    <t>\\froyo\CAD\Usagers\mchomiennec</t>
  </si>
  <si>
    <t>Marie-Chantal Masson</t>
  </si>
  <si>
    <t>mcmasson.Production.CCFD...</t>
  </si>
  <si>
    <t>\\froyo\CAD\Usagers\mcmasson</t>
  </si>
  <si>
    <t>Marie-Claude Wathier</t>
  </si>
  <si>
    <t>mcwathier.VET.</t>
  </si>
  <si>
    <t>\\eclair\VOL1B\usagers\mcwathier</t>
  </si>
  <si>
    <t>mdalaire</t>
  </si>
  <si>
    <t>Marc Desbiens</t>
  </si>
  <si>
    <t>mdesbiens.RETRAITE..</t>
  </si>
  <si>
    <t>Mamadou Diagne</t>
  </si>
  <si>
    <t>mdiagne.DG.</t>
  </si>
  <si>
    <t>\\froyo\CAD\Usagers\mdiagne</t>
  </si>
  <si>
    <t>Michel Dubois</t>
  </si>
  <si>
    <t>mdubois</t>
  </si>
  <si>
    <t>Marc-André Duguay</t>
  </si>
  <si>
    <t>mduguay.DRM.</t>
  </si>
  <si>
    <t>\\eclair\VOL1B\usagers\mduguay</t>
  </si>
  <si>
    <t>Marco Dyotte</t>
  </si>
  <si>
    <t>mdyotte.Ped..</t>
  </si>
  <si>
    <t>\\donut\COMPTE\Technicien\mdyotte</t>
  </si>
  <si>
    <t>Mélanie Bélanger</t>
  </si>
  <si>
    <t>mebelanger.SAC.CCFD...</t>
  </si>
  <si>
    <t>\\froyo\CAD\Usagers\mebelanger</t>
  </si>
  <si>
    <t>Marieve Ethier Gagnon</t>
  </si>
  <si>
    <t>megagnon.Production.CCFD...</t>
  </si>
  <si>
    <t>\\froyo\CAD\Usagers\megagnon</t>
  </si>
  <si>
    <t>megauthier</t>
  </si>
  <si>
    <t>megauthier.Ped..</t>
  </si>
  <si>
    <t>\\donut\COMPTE\Technicien\megauthier</t>
  </si>
  <si>
    <t>Marie-Ôve Lamoureux Laprise</t>
  </si>
  <si>
    <t>melamoureux.DG.</t>
  </si>
  <si>
    <t>Marc-Étienne Leblanc</t>
  </si>
  <si>
    <t>meleblanc</t>
  </si>
  <si>
    <t>\\eclair\VOL1B\usagers\meleblanc</t>
  </si>
  <si>
    <t xml:space="preserve">  MELS1</t>
  </si>
  <si>
    <t>MELS1.SAC.CCFD...</t>
  </si>
  <si>
    <t>\\froyo\CAD\Usagers\MELS1</t>
  </si>
  <si>
    <t xml:space="preserve">  MELS2</t>
  </si>
  <si>
    <t>MELS2.SAC.CCFD...</t>
  </si>
  <si>
    <t>\\froyo\CAD\Usagers\MELS2</t>
  </si>
  <si>
    <t xml:space="preserve">  MELS3</t>
  </si>
  <si>
    <t>MELS3.SAC.CCFD...</t>
  </si>
  <si>
    <t>\\froyo\CAD\Usagers\MELS3</t>
  </si>
  <si>
    <t>MEQ</t>
  </si>
  <si>
    <t>meq</t>
  </si>
  <si>
    <t>\\eclair\VOL1B\usagers\meq</t>
  </si>
  <si>
    <t xml:space="preserve">  MEQ1</t>
  </si>
  <si>
    <t>MEQ1.SAC.CCFD...</t>
  </si>
  <si>
    <t>\\froyo\CAD\Usagers\MEQ1</t>
  </si>
  <si>
    <t>merlin.SAC.CCFD...</t>
  </si>
  <si>
    <t>\\froyo\CAD\Usagers\merlin</t>
  </si>
  <si>
    <t xml:space="preserve">  Merlin</t>
  </si>
  <si>
    <t>merlinst.SAC.CCFD...</t>
  </si>
  <si>
    <t>\\froyo\CAD\Usagers\merlinst</t>
  </si>
  <si>
    <t>merobitaille.COMM.</t>
  </si>
  <si>
    <t>\\eclair\VOL1B\usagers\merobitaille</t>
  </si>
  <si>
    <t>Marie-Eve Turcotte</t>
  </si>
  <si>
    <t>meturcotte.Ped..</t>
  </si>
  <si>
    <t>\\donut\COMPTE\Technicien\meturcotte</t>
  </si>
  <si>
    <t>Marie-France Gélinas</t>
  </si>
  <si>
    <t>mfgelinas.Reg.</t>
  </si>
  <si>
    <t>\\eclair\VOL1B\usagers\mfgelinas</t>
  </si>
  <si>
    <t>Mouhamad Fadel Gueye</t>
  </si>
  <si>
    <t>mfgueye</t>
  </si>
  <si>
    <t>\\eclair\VOL1B\usagers\mfgueye</t>
  </si>
  <si>
    <t>Manon Fiset</t>
  </si>
  <si>
    <t>mfiset.Production.CCFD...</t>
  </si>
  <si>
    <t>\\froyo\CAD\Usagers\mfiset</t>
  </si>
  <si>
    <t>Marie-France Longpré</t>
  </si>
  <si>
    <t>mflongpre.DG.</t>
  </si>
  <si>
    <t>\\eclair\VOL1B\usagers\mflongpre</t>
  </si>
  <si>
    <t>Marcela Folea</t>
  </si>
  <si>
    <t>mfolea.SAC.CCFD...</t>
  </si>
  <si>
    <t>\\froyo\CAD\Usagers\mfolea</t>
  </si>
  <si>
    <t>Marcela Adina Folea</t>
  </si>
  <si>
    <t>mfolea.Bib.</t>
  </si>
  <si>
    <t>\\eclair\VOL1B\usagers\mfolea</t>
  </si>
  <si>
    <t>Myriam Fournier</t>
  </si>
  <si>
    <t>mfournier.DRH.</t>
  </si>
  <si>
    <t>\\eclair\VOL1B\usagers\mfournier</t>
  </si>
  <si>
    <t>Manon Frenette</t>
  </si>
  <si>
    <t>mfrenette.Production.CCFD...</t>
  </si>
  <si>
    <t>\\froyo\CAD\Usagers\mfrenette</t>
  </si>
  <si>
    <t>Maxime Garneau</t>
  </si>
  <si>
    <t>mgarneau.DFC.</t>
  </si>
  <si>
    <t>\\eclair\VOL1B\usagers\mgarneau</t>
  </si>
  <si>
    <t>Michèle Gauthier</t>
  </si>
  <si>
    <t>mgauthier.Production.CCFD...</t>
  </si>
  <si>
    <t>\\froyo\CAD\Usagers\mgauthier</t>
  </si>
  <si>
    <t>Martin Gendron-Richard</t>
  </si>
  <si>
    <t>mgendron-richard.VET.</t>
  </si>
  <si>
    <t>\\eclair\VOL1B\usagers\mgendron-richard</t>
  </si>
  <si>
    <t>Marie-Hélène Glenfield</t>
  </si>
  <si>
    <t>mglenfield.DRF.</t>
  </si>
  <si>
    <t>\\eclair\VOL1B\usagers\mglenfield</t>
  </si>
  <si>
    <t>Michel Goulet</t>
  </si>
  <si>
    <t>mgoulet.COMM.</t>
  </si>
  <si>
    <t>\\eclair\VOL1B\usagers\mgoulet</t>
  </si>
  <si>
    <t>Melanie Gratton</t>
  </si>
  <si>
    <t>mgratton.VET.</t>
  </si>
  <si>
    <t>\\eclair\VOL1B\usagers\mgratton</t>
  </si>
  <si>
    <t>Mohamed Hajji</t>
  </si>
  <si>
    <t>mhajji.SAC.</t>
  </si>
  <si>
    <t>\\eclair\VOL1B\usagers\mhajji</t>
  </si>
  <si>
    <t>Marie-Hélène Latraverse</t>
  </si>
  <si>
    <t>mhlatraverse.RETRAITE..</t>
  </si>
  <si>
    <t>Michel Beauchesne</t>
  </si>
  <si>
    <t>michelbeauchesne.Ped..</t>
  </si>
  <si>
    <t>\\donut\COMPTE\Technicien\michelbeauchesne</t>
  </si>
  <si>
    <t>Micheline Dionne</t>
  </si>
  <si>
    <t>michelinedionne.RETRAITE..</t>
  </si>
  <si>
    <t>migration</t>
  </si>
  <si>
    <t>Marie-Josée Coutu</t>
  </si>
  <si>
    <t>mjcoutu.SAC.CCFD...</t>
  </si>
  <si>
    <t>\\froyo\CAD\Usagers\mjcoutu</t>
  </si>
  <si>
    <t>mjdegrace.DG.</t>
  </si>
  <si>
    <t>\\froyo\CAD\Usagers\mjdegrace</t>
  </si>
  <si>
    <t>Marie-Josée Desrochers</t>
  </si>
  <si>
    <t>mjdesrochers.Prog.</t>
  </si>
  <si>
    <t>\\eclair\VOL1B\usagers\mjdesrochers</t>
  </si>
  <si>
    <t>Marie-Josée Fontaine</t>
  </si>
  <si>
    <t>mjfontaine.SAC.CCFD...</t>
  </si>
  <si>
    <t>\\froyo\CAD\Usagers\mjfontaine</t>
  </si>
  <si>
    <t>Marina Jolly</t>
  </si>
  <si>
    <t>mjolly.DG.</t>
  </si>
  <si>
    <t>mkalachova</t>
  </si>
  <si>
    <t>mkalachova.R&amp;D.CCFD...</t>
  </si>
  <si>
    <t>\\eclair\VOL1B\usagers\mkalachova1</t>
  </si>
  <si>
    <t>Mamadou Kane</t>
  </si>
  <si>
    <t>mkane</t>
  </si>
  <si>
    <t>\\froyo\CAD\Usagers\mkane</t>
  </si>
  <si>
    <t>Milan Karas</t>
  </si>
  <si>
    <t>MKaras.DFC.</t>
  </si>
  <si>
    <t>Melanie Lacroix</t>
  </si>
  <si>
    <t>mlacroix.Ped..</t>
  </si>
  <si>
    <t>\\donut\COMPTE\Technicien\mlacroix</t>
  </si>
  <si>
    <t>Michel Lalumière</t>
  </si>
  <si>
    <t>mlalumiere.Production.CCFD...</t>
  </si>
  <si>
    <t>\\froyo\CAD\Usagers\mlalumiere</t>
  </si>
  <si>
    <t>Maxime Lampron</t>
  </si>
  <si>
    <t>mlampron.Production.CCFD...</t>
  </si>
  <si>
    <t>Mélissa Langelier</t>
  </si>
  <si>
    <t>mlangelier.VET.</t>
  </si>
  <si>
    <t>\\eclair\VOL1B\usagers\mlangelier</t>
  </si>
  <si>
    <t>Manon Lanteigne</t>
  </si>
  <si>
    <t>mlanteigne.DFC.</t>
  </si>
  <si>
    <t>\\eclair\VOL1B\usagers\mlanteigne</t>
  </si>
  <si>
    <t>Manon Larochelle</t>
  </si>
  <si>
    <t>mlarochelle.Ped..</t>
  </si>
  <si>
    <t>Maxime Larose</t>
  </si>
  <si>
    <t>mlarose.DG.</t>
  </si>
  <si>
    <t>\\eclair\VOL1B\usagers\mlarose</t>
  </si>
  <si>
    <t>Marie Leblanc</t>
  </si>
  <si>
    <t>mleblanc.RETRAITE..</t>
  </si>
  <si>
    <t>Marc Leclerc</t>
  </si>
  <si>
    <t>mleclerc.COMM.</t>
  </si>
  <si>
    <t>\\eclair\VOL1B\usagers\mleclerc</t>
  </si>
  <si>
    <t>Maxime Lecompte</t>
  </si>
  <si>
    <t>mlecompte.Ped..</t>
  </si>
  <si>
    <t>\\donut\COMPTE\Technicien\mlecompte</t>
  </si>
  <si>
    <t>Massamba lema</t>
  </si>
  <si>
    <t>mlema</t>
  </si>
  <si>
    <t>\\eclair\VOL1B\usagers\lmassamba</t>
  </si>
  <si>
    <t>Michèle L'Heureux</t>
  </si>
  <si>
    <t>mlheureux.DRH.</t>
  </si>
  <si>
    <t>\\eclair\VOL1B\usagers\mlheureux</t>
  </si>
  <si>
    <t>Marie-Michèle Rhéaume</t>
  </si>
  <si>
    <t>mmrheaume.SAC.CCFD...</t>
  </si>
  <si>
    <t>\\froyo\CAD\Usagers\mmrheaume</t>
  </si>
  <si>
    <t>Michel Murgulescu</t>
  </si>
  <si>
    <t>mmurgulescu.RETRAITE..</t>
  </si>
  <si>
    <t>Maya Nguyen</t>
  </si>
  <si>
    <t>mnguyen.Production.CCFD...</t>
  </si>
  <si>
    <t>\\froyo\CAD\Usagers\mnguyen</t>
  </si>
  <si>
    <t>Miryam Nunez</t>
  </si>
  <si>
    <t>mnunez.Production.CCFD...</t>
  </si>
  <si>
    <t>\\eclair\VOL1B\usagers\mnunez</t>
  </si>
  <si>
    <t>Monique Allard</t>
  </si>
  <si>
    <t>moallard.Prog.</t>
  </si>
  <si>
    <t>\\eclair\VOL1B\usagers\moallard</t>
  </si>
  <si>
    <t>mobileldap.LDAP_Users...</t>
  </si>
  <si>
    <t>moodleldap.LDAP_Users...</t>
  </si>
  <si>
    <t>Moreau.AEC.Ped..</t>
  </si>
  <si>
    <t>Manuel Papazian</t>
  </si>
  <si>
    <t>mpapazian.Ped..</t>
  </si>
  <si>
    <t>\\donut\COMPTE\Technicien\mpapazian</t>
  </si>
  <si>
    <t>Mathieu Peloquin</t>
  </si>
  <si>
    <t>mpeloquin</t>
  </si>
  <si>
    <t>Michèle Pineault</t>
  </si>
  <si>
    <t>mpineault.R&amp;D.CCFD...</t>
  </si>
  <si>
    <t>\\froyo\CAD\Usagers\mpineault</t>
  </si>
  <si>
    <t>Matthieu Racine</t>
  </si>
  <si>
    <t>mracine.DRM.</t>
  </si>
  <si>
    <t>\\eclair\VOL1B\usagers\mracine</t>
  </si>
  <si>
    <t>Meryem Rafqi</t>
  </si>
  <si>
    <t>mrafqi.Prog.</t>
  </si>
  <si>
    <t>Maxime Robert</t>
  </si>
  <si>
    <t>mrobert.DRM.</t>
  </si>
  <si>
    <t>\\eclair\VOL1B\usagers\mrobert</t>
  </si>
  <si>
    <t>Maurice Roux</t>
  </si>
  <si>
    <t>mroux.SAC.CCFD...</t>
  </si>
  <si>
    <t>\\froyo\CAD\Usagers\mroux</t>
  </si>
  <si>
    <t>Maude Savard</t>
  </si>
  <si>
    <t>msavard.SAC.CCFD...</t>
  </si>
  <si>
    <t>\\froyo\CAD\Usagers\msavard</t>
  </si>
  <si>
    <t>Michel Shaheen</t>
  </si>
  <si>
    <t>mshaheen.RETRAITE..</t>
  </si>
  <si>
    <t>Michel Theriault</t>
  </si>
  <si>
    <t>mtheriault.RETRAITE..</t>
  </si>
  <si>
    <t>Mireille Théroux</t>
  </si>
  <si>
    <t>mtheroux.RETRAITE..</t>
  </si>
  <si>
    <t>Martin Voghel</t>
  </si>
  <si>
    <t>mv.SAC.CCFD...</t>
  </si>
  <si>
    <t>\\froyo\CAD\Usagers\mv</t>
  </si>
  <si>
    <t>Michel Vervais</t>
  </si>
  <si>
    <t>mvervais.Production.CCFD...</t>
  </si>
  <si>
    <t>\\froyo\CAD\Usagers\mvervais</t>
  </si>
  <si>
    <t>Maya Lissia Verville Riopel</t>
  </si>
  <si>
    <t>mverville.Prog.</t>
  </si>
  <si>
    <t>\\eclair\VOL1B\usagers\mverville</t>
  </si>
  <si>
    <t>mvincent</t>
  </si>
  <si>
    <t>mvincent.RETRAITE..</t>
  </si>
  <si>
    <t>Mathieu Vincent</t>
  </si>
  <si>
    <t>mvincenttest.SAC.CCFD...</t>
  </si>
  <si>
    <t>\\froyo\CAD\Usagers\mvincent</t>
  </si>
  <si>
    <t>Marie Violaine Lamarche</t>
  </si>
  <si>
    <t>mvlamarche.SAC.CCFD...</t>
  </si>
  <si>
    <t>mvoghel</t>
  </si>
  <si>
    <t>\\froyo\CAD\Usagers\mvoghel</t>
  </si>
  <si>
    <t>Martin Voghel-Test</t>
  </si>
  <si>
    <t>mvogheltest.SAC.CCFD...</t>
  </si>
  <si>
    <t>\\froyo\CAD\Usagers\mvogheltest</t>
  </si>
  <si>
    <t>Morissette William</t>
  </si>
  <si>
    <t>mwilliam.DRM.</t>
  </si>
  <si>
    <t>Mylène Goulet</t>
  </si>
  <si>
    <t>mygoulet.Production.CCFD...</t>
  </si>
  <si>
    <t>\\froyo\CAD\Usagers\mygoulet</t>
  </si>
  <si>
    <t>nagiosldap.LDAP_Users...</t>
  </si>
  <si>
    <t>Nadia Amrouche</t>
  </si>
  <si>
    <t>namrouche</t>
  </si>
  <si>
    <t>\\froyo\CAD\Usagers\namrouche</t>
  </si>
  <si>
    <t>Nancy Aubin</t>
  </si>
  <si>
    <t>naubin.Ped..</t>
  </si>
  <si>
    <t>\\donut\COMPTE\Prof\naubin</t>
  </si>
  <si>
    <t>Normand Avon</t>
  </si>
  <si>
    <t>navon.Ped..</t>
  </si>
  <si>
    <t>\\donut\COMPTE\Technicien\navon</t>
  </si>
  <si>
    <t>Nathalie Ballieux</t>
  </si>
  <si>
    <t>nballieux.DFC.</t>
  </si>
  <si>
    <t>Nathan Barry</t>
  </si>
  <si>
    <t>nbarry.Production.CCFD...</t>
  </si>
  <si>
    <t>Nathalie Bastien</t>
  </si>
  <si>
    <t>nbastien.Production.CCFD...</t>
  </si>
  <si>
    <t>\\eclair\VOL1B\usagers\nbastien</t>
  </si>
  <si>
    <t>Nadyne Bédard</t>
  </si>
  <si>
    <t>nbedard.Prog.</t>
  </si>
  <si>
    <t>\\eclair\VOL1B\usagers\nbedard</t>
  </si>
  <si>
    <t>Nancy Blanchet</t>
  </si>
  <si>
    <t>nblanchet.VET.</t>
  </si>
  <si>
    <t>\\eclair\VOL1B\usagers\nblanchet</t>
  </si>
  <si>
    <t>Naomie Briand</t>
  </si>
  <si>
    <t>nbriand.SAC.CCFD...</t>
  </si>
  <si>
    <t>\\froyo\CAD\Usagers\nbriand</t>
  </si>
  <si>
    <t>Nathalie Chamlian</t>
  </si>
  <si>
    <t>nchamlian.Production.CCFD...</t>
  </si>
  <si>
    <t>\\froyo\CAD\Usagers\nchamlian</t>
  </si>
  <si>
    <t>Nathalie Demers</t>
  </si>
  <si>
    <t>ndemers.DRM.</t>
  </si>
  <si>
    <t>\\eclair\VOL1B\usagers\ndemers</t>
  </si>
  <si>
    <t>Natalie Falardeau</t>
  </si>
  <si>
    <t>nfalardeau.SAC.CCFD...</t>
  </si>
  <si>
    <t>\\froyo\CAD\Usagers\nfalardeau</t>
  </si>
  <si>
    <t>Nadjet Filali</t>
  </si>
  <si>
    <t>nfilali</t>
  </si>
  <si>
    <t>\\eclair\VOL1B\usagers\nfilali</t>
  </si>
  <si>
    <t>Nathalie Gallant</t>
  </si>
  <si>
    <t>ngallant.DRH.</t>
  </si>
  <si>
    <t>\\eclair\VOL1B\usagers\ngallant</t>
  </si>
  <si>
    <t>Nathalie Gélinas</t>
  </si>
  <si>
    <t>ngelinas.DG.</t>
  </si>
  <si>
    <t>\\eclair\VOL1B\usagers\ngelinas</t>
  </si>
  <si>
    <t>Natalia Gordeets</t>
  </si>
  <si>
    <t>ngordeets.SAC.CCFD...</t>
  </si>
  <si>
    <t>\\eclair\VOL1B\usagers\ngordeets</t>
  </si>
  <si>
    <t>Nelly Kallini</t>
  </si>
  <si>
    <t>nkallini.SAC.CCFD...</t>
  </si>
  <si>
    <t>Nicole Labbé</t>
  </si>
  <si>
    <t>nlabbe.Production.CCFD...</t>
  </si>
  <si>
    <t>\\froyo\CAD\Usagers\nlabbe</t>
  </si>
  <si>
    <t>Natacha Lafontaine</t>
  </si>
  <si>
    <t>nlafontaine.DG.</t>
  </si>
  <si>
    <t>\\eclair\VOL1B\usagers\nlafontaine</t>
  </si>
  <si>
    <t>Nicole Lemire</t>
  </si>
  <si>
    <t>nlemire.Ped..</t>
  </si>
  <si>
    <t>\\donut\COMPTE\Technicien\nlemire</t>
  </si>
  <si>
    <t>Normand Michaud</t>
  </si>
  <si>
    <t>nmichaud.DRM.</t>
  </si>
  <si>
    <t>\\eclair\VOL1B\usagers\nmichaud</t>
  </si>
  <si>
    <t>Nelson Moller</t>
  </si>
  <si>
    <t>nmoller</t>
  </si>
  <si>
    <t>\\froyo\CAD\Usagers\nmoller</t>
  </si>
  <si>
    <t>novlxregd.SERVEURS..</t>
  </si>
  <si>
    <t>novlxregd.Cluster..</t>
  </si>
  <si>
    <t>novlxsrvd.SERVEURS..</t>
  </si>
  <si>
    <t>novlxsrvd.Cluster..</t>
  </si>
  <si>
    <t>Nadia Renelique</t>
  </si>
  <si>
    <t>nrenelique.VET.</t>
  </si>
  <si>
    <t>\\eclair\VOL1B\usagers\nrenelique</t>
  </si>
  <si>
    <t>Nicolas Roy-Heppell</t>
  </si>
  <si>
    <t>nroyheppell.DG.</t>
  </si>
  <si>
    <t>\\eclair\VOL1B\usagers\nroyheppell</t>
  </si>
  <si>
    <t>Nacera Stiti</t>
  </si>
  <si>
    <t>nstiti.DRM.</t>
  </si>
  <si>
    <t>\\eclair\VOL1B\usagers\nstiti</t>
  </si>
  <si>
    <t>Nathalie Vallée</t>
  </si>
  <si>
    <t>nvallee.DRF.</t>
  </si>
  <si>
    <t>\\eclair\VOL1B\usagers\nvallee</t>
  </si>
  <si>
    <t>Nathalie Vervais</t>
  </si>
  <si>
    <t>nvervais.DRH.</t>
  </si>
  <si>
    <t>\\eclair\VOL1B\usagers\nvervais</t>
  </si>
  <si>
    <t>Olivia Asselin-Neron</t>
  </si>
  <si>
    <t>oasselin-neron.Ped..</t>
  </si>
  <si>
    <t>\\donut\COMPTE\Technicien\oasselin-neron</t>
  </si>
  <si>
    <t>Olivier Bellemare</t>
  </si>
  <si>
    <t>obellemare.Ped..</t>
  </si>
  <si>
    <t>\\donut\COMPTE\Technicien\obellemare</t>
  </si>
  <si>
    <t>Olivier Corbin-Charland</t>
  </si>
  <si>
    <t>ocorbin.DG.</t>
  </si>
  <si>
    <t>\\eclair\VOL1B\usagers\ocorbin</t>
  </si>
  <si>
    <t>Octopus DRI</t>
  </si>
  <si>
    <t>octopus</t>
  </si>
  <si>
    <t>\\eclair\VOL1B\usagers\octopus</t>
  </si>
  <si>
    <t>octopusldap.LDAP_Users...</t>
  </si>
  <si>
    <t>OESCommonProxy_bananasplit.SERVEURS..</t>
  </si>
  <si>
    <t>OESCommonProxy_cupcake.SERVEURS..</t>
  </si>
  <si>
    <t>OESCommonProxy_donut.SERVEURS..</t>
  </si>
  <si>
    <t>OESCommonProxy_eclair.SERVEURS..</t>
  </si>
  <si>
    <t>OESCommonProxy_froyo.SERVEURS..</t>
  </si>
  <si>
    <t>OESCommonProxy_gingerbread.SERVEURS..</t>
  </si>
  <si>
    <t>OESCommonProxy_honeycomb.SERVEURS..</t>
  </si>
  <si>
    <t>OESCommonProxy_petitfour.SERVEURS..</t>
  </si>
  <si>
    <t>OESCommonProxy_profiterole.SERVEURS..</t>
  </si>
  <si>
    <t>oesldap.LDAP_Users...</t>
  </si>
  <si>
    <t>Odette Leblanc</t>
  </si>
  <si>
    <t>oleblanc.DRM.</t>
  </si>
  <si>
    <t>\\eclair\VOL1B\usagers\oleblanc</t>
  </si>
  <si>
    <t>Ofelie Belanger Monast</t>
  </si>
  <si>
    <t>omonast.Ped..</t>
  </si>
  <si>
    <t>\\donut\COMPTE\Technicien\omonast</t>
  </si>
  <si>
    <t>Ouimet.AEC.Ped..</t>
  </si>
  <si>
    <t>outlookformation</t>
  </si>
  <si>
    <t>Paulo Afonso</t>
  </si>
  <si>
    <t>pafonso.DRM.</t>
  </si>
  <si>
    <t>\\eclair\VOL1B\usagers\pafonso</t>
  </si>
  <si>
    <t>Peggy Borgela</t>
  </si>
  <si>
    <t>pborgela</t>
  </si>
  <si>
    <t>\\eclair\VOL1B\usagers\pborgela</t>
  </si>
  <si>
    <t>Pierre Bui</t>
  </si>
  <si>
    <t>pbui</t>
  </si>
  <si>
    <t>\\eclair\VOL1B\usagers\pbui</t>
  </si>
  <si>
    <t>Paulina Campos</t>
  </si>
  <si>
    <t>pcampos.Production.CCFD...</t>
  </si>
  <si>
    <t>\\froyo\CAD\Usagers\pcampos</t>
  </si>
  <si>
    <t>Pablo Castell</t>
  </si>
  <si>
    <t>pcastell.Production.CCFD...</t>
  </si>
  <si>
    <t>\\froyo\CAD\Usagers\pcastell</t>
  </si>
  <si>
    <t>Philippe Crevier</t>
  </si>
  <si>
    <t>pcrevier</t>
  </si>
  <si>
    <t>\\eclair\VOL1B\usagers\pcrevier</t>
  </si>
  <si>
    <t>Patrick Dugas</t>
  </si>
  <si>
    <t>pdugas.Ped..</t>
  </si>
  <si>
    <t>\\donut\COMPTE\Technicien\pdugas</t>
  </si>
  <si>
    <t>Philippe Flamand</t>
  </si>
  <si>
    <t>pflamand.Production.CCFD...</t>
  </si>
  <si>
    <t>\\froyo\CAD\Usagers\pflamand</t>
  </si>
  <si>
    <t>pfldap.LDAP_Users...</t>
  </si>
  <si>
    <t>Pierre Genest</t>
  </si>
  <si>
    <t>pgenest.DG.</t>
  </si>
  <si>
    <t>Patrick Gravel</t>
  </si>
  <si>
    <t>pgravel.DRM.</t>
  </si>
  <si>
    <t>\\eclair\VOL1B\usagers\pgravel</t>
  </si>
  <si>
    <t>Patricia Guay</t>
  </si>
  <si>
    <t>pguay.R&amp;D.CCFD...</t>
  </si>
  <si>
    <t>\\froyo\CAD\Usagers\pguay</t>
  </si>
  <si>
    <t>Pha.AEC.Ped..</t>
  </si>
  <si>
    <t>phpipamldap.LDAP_Users...</t>
  </si>
  <si>
    <t>Patrik Lajoie</t>
  </si>
  <si>
    <t>plajoie.DRM.</t>
  </si>
  <si>
    <t>\\eclair\VOL1B\usagers\plajoie</t>
  </si>
  <si>
    <t>Pierre Lanouette</t>
  </si>
  <si>
    <t>planouette.RETRAITE..</t>
  </si>
  <si>
    <t>Pierre-Luc Bernard</t>
  </si>
  <si>
    <t>plbernard.VET.</t>
  </si>
  <si>
    <t>\\eclair\VOL1B\usagers\plbernard</t>
  </si>
  <si>
    <t>Pierre Levasseur</t>
  </si>
  <si>
    <t>plevasseur.DRM.</t>
  </si>
  <si>
    <t>\\eclair\VOL1B\usagers\plevasseur</t>
  </si>
  <si>
    <t>Pierre-Luc Pierre</t>
  </si>
  <si>
    <t>plpierre.SAC.CCFD...</t>
  </si>
  <si>
    <t>\\froyo\CAD\Usagers\plpierre</t>
  </si>
  <si>
    <t>Pierre-Luc Savard</t>
  </si>
  <si>
    <t>plsavard.DRM.</t>
  </si>
  <si>
    <t>\\eclair\VOL1B\usagers\plsavard</t>
  </si>
  <si>
    <t>Pier-Luc Tremblay</t>
  </si>
  <si>
    <t>pltremblay.Production.CCFD...</t>
  </si>
  <si>
    <t>\\froyo\CAD\Usagers\pltremblay</t>
  </si>
  <si>
    <t>Philippe Mangerel</t>
  </si>
  <si>
    <t>pmangerel.SAC.CCFD...</t>
  </si>
  <si>
    <t>Perla Molina</t>
  </si>
  <si>
    <t>pmolina.DRH.</t>
  </si>
  <si>
    <t>\\froyo\CAD\Usagers\pmmolina</t>
  </si>
  <si>
    <t>ppoirier_TBD.R&amp;D.CCFD...</t>
  </si>
  <si>
    <t>\\froyo\CAD\Usagers\ppoirier</t>
  </si>
  <si>
    <t>Pauline Proulx</t>
  </si>
  <si>
    <t>pproulx.R&amp;D.CCFD...</t>
  </si>
  <si>
    <t>\\froyo\CAD\Usagers\pproulx</t>
  </si>
  <si>
    <t>Prof Rosemont</t>
  </si>
  <si>
    <t>prof.Production.CCFD...</t>
  </si>
  <si>
    <t>\\froyo\CAD\Usagers\prof</t>
  </si>
  <si>
    <t>projecteur_B337.WIFIPROJECTEUR.</t>
  </si>
  <si>
    <t>Ressource Projet PCUC</t>
  </si>
  <si>
    <t>projet-pcuc.Production.CCFD...</t>
  </si>
  <si>
    <t>\\froyo\CAD\Usagers\projet-pcuc</t>
  </si>
  <si>
    <t>Pierre Segaud</t>
  </si>
  <si>
    <t>psegaud</t>
  </si>
  <si>
    <t>\\froyo\CAD\Usagers\psegaud</t>
  </si>
  <si>
    <t>psegaud_test.WIFIPROJECTEUR.</t>
  </si>
  <si>
    <t>psegaud2.Production.CCFD...</t>
  </si>
  <si>
    <t>Pascale Sirard</t>
  </si>
  <si>
    <t>psirard.Prog.</t>
  </si>
  <si>
    <t>\\eclair\VOL1B\usagers\psirard</t>
  </si>
  <si>
    <t>psycho1.PSYCHO.Ped..</t>
  </si>
  <si>
    <t>psycho2.PSYCHO.Ped..</t>
  </si>
  <si>
    <t>psycho3.PSYCHO.Ped..</t>
  </si>
  <si>
    <t>psycho4.PSYCHO.Ped..</t>
  </si>
  <si>
    <t>psycho5.PSYCHO.Ped..</t>
  </si>
  <si>
    <t>psycho6.PSYCHO.Ped..</t>
  </si>
  <si>
    <t>psycho7.PSYCHO.Ped..</t>
  </si>
  <si>
    <t>Pauline Wolff</t>
  </si>
  <si>
    <t>pwolff.DG.</t>
  </si>
  <si>
    <t>\\eclair\VOL1B\usagers\pwolff</t>
  </si>
  <si>
    <t>Quentin Lahaye</t>
  </si>
  <si>
    <t>qlahaye.SAC.CCFD...</t>
  </si>
  <si>
    <t>radiustestconnexion</t>
  </si>
  <si>
    <t>radldap.LDAP_Users...</t>
  </si>
  <si>
    <t>rallard</t>
  </si>
  <si>
    <t>rallard_TBD.R&amp;D.CCFD...</t>
  </si>
  <si>
    <t>\\froyo\CAD\Usagers\rallard</t>
  </si>
  <si>
    <t>Roxanne D'aoust</t>
  </si>
  <si>
    <t>rdaoust.Ped..</t>
  </si>
  <si>
    <t>\\donut\COMPTE\Technicien\rdaoust</t>
  </si>
  <si>
    <t>redmineldap.LDAP_Users...</t>
  </si>
  <si>
    <t>regist1comptoir</t>
  </si>
  <si>
    <t>regist1comptoir.Reg.</t>
  </si>
  <si>
    <t>\\eclair\VOL1B\usagers\regist1comptoir</t>
  </si>
  <si>
    <t>regist2comptoir</t>
  </si>
  <si>
    <t>regist2comptoir.Reg.</t>
  </si>
  <si>
    <t>\\eclair\VOL1B\usagers\regist2comptoir</t>
  </si>
  <si>
    <t>regist3comptoir</t>
  </si>
  <si>
    <t>regist3comptoir.Reg.</t>
  </si>
  <si>
    <t>\\eclair\VOL1B\usagers\regist3comptoir</t>
  </si>
  <si>
    <t>regist4comptoir</t>
  </si>
  <si>
    <t>regist4comptoir.Reg.</t>
  </si>
  <si>
    <t>\\eclair\VOL1B\usagers\regist4comptoir</t>
  </si>
  <si>
    <t>Richard Jutras</t>
  </si>
  <si>
    <t>rjutras.Bib.</t>
  </si>
  <si>
    <t>\\eclair\VOL1B\usagers\rjutras</t>
  </si>
  <si>
    <t>Rosa Kalmar</t>
  </si>
  <si>
    <t>rkalmar.DRH.</t>
  </si>
  <si>
    <t>\\eclair\VOL1B\usagers\rkalmar</t>
  </si>
  <si>
    <t>Roddy Lafages</t>
  </si>
  <si>
    <t>rlafages</t>
  </si>
  <si>
    <t>\\eclair\VOL1B\usagers\rlafages</t>
  </si>
  <si>
    <t>Rhéa Landreville</t>
  </si>
  <si>
    <t>rlandreville.VET.</t>
  </si>
  <si>
    <t>\\eclair\VOL1B\usagers\rlandreville</t>
  </si>
  <si>
    <t>Richard Leblanc</t>
  </si>
  <si>
    <t>rleblanc.RETRAITE..</t>
  </si>
  <si>
    <t>Raymonde Lemelin</t>
  </si>
  <si>
    <t>rlemelin.DRH.</t>
  </si>
  <si>
    <t>\\eclair\VOL1B\usagers\rlemelin</t>
  </si>
  <si>
    <t>Richard Lozeau</t>
  </si>
  <si>
    <t>rlozeau.DRM.</t>
  </si>
  <si>
    <t>\\eclair\VOL1B\usagers\rlozeau</t>
  </si>
  <si>
    <t>Rebecca Marie Ruiz Cuerno</t>
  </si>
  <si>
    <t>rmruiz.DRH.</t>
  </si>
  <si>
    <t>\\eclair\VOL1B\usagers\rmruiz</t>
  </si>
  <si>
    <t>Roy.AEC.Ped..</t>
  </si>
  <si>
    <t>Raphaëlle Paris</t>
  </si>
  <si>
    <t>rparis.DG.</t>
  </si>
  <si>
    <t>\\eclair\VOL1B\usagers\rparis</t>
  </si>
  <si>
    <t>Direction Ress-Humaines</t>
  </si>
  <si>
    <t>rpettinati.DRH.</t>
  </si>
  <si>
    <t>\\eclair\VOL1B\usagers\rpettinati</t>
  </si>
  <si>
    <t>Robert Raymond</t>
  </si>
  <si>
    <t>rraymond.DFC.</t>
  </si>
  <si>
    <t>\\eclair\VOL1B\usagers\rraymond</t>
  </si>
  <si>
    <t>Remi St-Onge</t>
  </si>
  <si>
    <t>rst-Onge.DRF.</t>
  </si>
  <si>
    <t>\\eclair\VOL1B\usagers\rst-Onge</t>
  </si>
  <si>
    <t>Renaud St-Laurent</t>
  </si>
  <si>
    <t>rstlaurent.Bib.</t>
  </si>
  <si>
    <t>\\eclair\VOL1B\usagers\rstlaurent</t>
  </si>
  <si>
    <t>Raymond Tragnée</t>
  </si>
  <si>
    <t>rtragnee.RETRAITE..</t>
  </si>
  <si>
    <t>Ryan W. Moon</t>
  </si>
  <si>
    <t>rwmoon.R&amp;D.CCFD...</t>
  </si>
  <si>
    <t>\\froyo\CAD\Usagers\rwmoon</t>
  </si>
  <si>
    <t>Rachid Zerrouki</t>
  </si>
  <si>
    <t>rzerrouki.Ped..</t>
  </si>
  <si>
    <t>\\donut\COMPTE\Technicien\rzerrouki</t>
  </si>
  <si>
    <t>Stéphanie Binette</t>
  </si>
  <si>
    <t>sbinette.Bib.</t>
  </si>
  <si>
    <t>\\eclair\VOL1B\usagers\sbinette</t>
  </si>
  <si>
    <t>Sabrina Boisvert</t>
  </si>
  <si>
    <t>sboisvert.SAC.CCFD...</t>
  </si>
  <si>
    <t>Sabine Boufenara</t>
  </si>
  <si>
    <t>sboufenara.DFC.</t>
  </si>
  <si>
    <t>\\eclair\VOL1B\usagers\sboufenara</t>
  </si>
  <si>
    <t>Steve Bourget</t>
  </si>
  <si>
    <t>sbourget.SAC.CCFD...</t>
  </si>
  <si>
    <t>\\eclair\VOL1B\usagers\sbourget</t>
  </si>
  <si>
    <t>Simon Brien</t>
  </si>
  <si>
    <t>sbrien.R&amp;D.CCFD...</t>
  </si>
  <si>
    <t>\\froyo\CAD\Usagers\sbrien</t>
  </si>
  <si>
    <t>Sébastien Calvignac</t>
  </si>
  <si>
    <t>scalvignac.R&amp;D.CCFD...</t>
  </si>
  <si>
    <t>scanner.BIBLIO.Ped..</t>
  </si>
  <si>
    <t>Stephanie Cantave</t>
  </si>
  <si>
    <t>scantave.DFC.</t>
  </si>
  <si>
    <t>Stella Cardozo</t>
  </si>
  <si>
    <t>scardozo.Production.CCFD...</t>
  </si>
  <si>
    <t>\\froyo\CAD\Usagers\scardozo</t>
  </si>
  <si>
    <t>Sandrine Chevrette</t>
  </si>
  <si>
    <t>schevrette.Prog.</t>
  </si>
  <si>
    <t>\\eclair\VOL1B\usagers\schevrette</t>
  </si>
  <si>
    <t>Suzanne Cormier</t>
  </si>
  <si>
    <t>scormier.R&amp;D.CCFD...</t>
  </si>
  <si>
    <t>\\froyo\CAD\Usagers\scormier</t>
  </si>
  <si>
    <t>sdaoust</t>
  </si>
  <si>
    <t>sdaoust.RETRAITE..</t>
  </si>
  <si>
    <t>Stéphane Desnoyers</t>
  </si>
  <si>
    <t>sdesnoyers.DRM.</t>
  </si>
  <si>
    <t>\\eclair\VOL1B\usagers\sdesnoyers</t>
  </si>
  <si>
    <t>Sylvain Ducharme</t>
  </si>
  <si>
    <t>sducharme</t>
  </si>
  <si>
    <t>\\eclair\VOL1B\usagers\sducharme</t>
  </si>
  <si>
    <t>Sylvain Ducharme.Adm</t>
  </si>
  <si>
    <t>sducharme\.adm</t>
  </si>
  <si>
    <t>sduquette</t>
  </si>
  <si>
    <t>sduquette.RETRAITE..</t>
  </si>
  <si>
    <t>\\eclair\VOL1B\usagers\sduquette</t>
  </si>
  <si>
    <t>Sylvie Durand</t>
  </si>
  <si>
    <t>sdurand.Production.CCFD...</t>
  </si>
  <si>
    <t>\\froyo\CAD\Usagers\sdurand</t>
  </si>
  <si>
    <t>Applications Cafe Prof</t>
  </si>
  <si>
    <t>seccaf.CAF.Ped..</t>
  </si>
  <si>
    <t>SecuCam.DRM.</t>
  </si>
  <si>
    <t>Préposé Sécurité</t>
  </si>
  <si>
    <t>securite.DRM.</t>
  </si>
  <si>
    <t>\\eclair\VOL1B\usagers\securite</t>
  </si>
  <si>
    <t>senai1.R&amp;D.CCFD...</t>
  </si>
  <si>
    <t>senai2.R&amp;D.CCFD...</t>
  </si>
  <si>
    <t>senai3.R&amp;D.CCFD...</t>
  </si>
  <si>
    <t>senai4.R&amp;D.CCFD...</t>
  </si>
  <si>
    <t>senai5.R&amp;D.CCFD...</t>
  </si>
  <si>
    <t>senai6.R&amp;D.CCFD...</t>
  </si>
  <si>
    <t>senai7.R&amp;D.CCFD...</t>
  </si>
  <si>
    <t>seplus</t>
  </si>
  <si>
    <t>Stéphanie Facchin</t>
  </si>
  <si>
    <t>sfacchin.R&amp;D.CCFD...</t>
  </si>
  <si>
    <t>\\froyo\CAD\Usagers\sfacchin</t>
  </si>
  <si>
    <t>Samuel Favreau</t>
  </si>
  <si>
    <t>sfavreau.Production.CCFD...</t>
  </si>
  <si>
    <t>Sandrine Fouillard Roussel</t>
  </si>
  <si>
    <t>sfouillardroussel.DG.</t>
  </si>
  <si>
    <t>\\froyo\CAD\Usagers\frsandrine</t>
  </si>
  <si>
    <t>Stephanie Frechette</t>
  </si>
  <si>
    <t>sfrechette.Ped..</t>
  </si>
  <si>
    <t>\\donut\COMPTE\Technicien\sfrechette</t>
  </si>
  <si>
    <t>Serge Gaudreault</t>
  </si>
  <si>
    <t>sgaudreault.Reg.</t>
  </si>
  <si>
    <t>\\eclair\VOL1B\usagers\sgaudreault</t>
  </si>
  <si>
    <t>Serge Gauthier</t>
  </si>
  <si>
    <t>sgauthier</t>
  </si>
  <si>
    <t>\\eclair\VOL1B\usagers\sgauthier</t>
  </si>
  <si>
    <t>Serge2 Gauthier</t>
  </si>
  <si>
    <t>sgauthier2</t>
  </si>
  <si>
    <t>Stéphane Godbout</t>
  </si>
  <si>
    <t>sgodbout.DG.</t>
  </si>
  <si>
    <t>\\eclair\VOL1B\usagers\sgodbout</t>
  </si>
  <si>
    <t>Sylvie Hébert</t>
  </si>
  <si>
    <t>shebert.DRM.</t>
  </si>
  <si>
    <t>\\eclair\VOL1B\usagers\shebert</t>
  </si>
  <si>
    <t>simdut.DRM.</t>
  </si>
  <si>
    <t>skytech</t>
  </si>
  <si>
    <t>skytechldap.LDAP_Users...</t>
  </si>
  <si>
    <t>Sophie Lemoyne-Dessaint</t>
  </si>
  <si>
    <t>slemoyne-dessaint.SAC.CCFD...</t>
  </si>
  <si>
    <t>\\froyo\CAD\Usagers\slemoyne-dessaint</t>
  </si>
  <si>
    <t>Stéphane Lessard</t>
  </si>
  <si>
    <t>slessard.SAC.CCFD...</t>
  </si>
  <si>
    <t>Sadrac Louis</t>
  </si>
  <si>
    <t>slouis.DRM.</t>
  </si>
  <si>
    <t>Sara Marcoux</t>
  </si>
  <si>
    <t>smarcoux.Production.CCFD...</t>
  </si>
  <si>
    <t>\\froyo\CAD\Usagers\smarcoux</t>
  </si>
  <si>
    <t>Stéphanie McKibbin</t>
  </si>
  <si>
    <t>smckibbin.Production.CCFD...</t>
  </si>
  <si>
    <t>\\eclair\VOL1B\usagers\smckibbin</t>
  </si>
  <si>
    <t>Sylvie Mercier</t>
  </si>
  <si>
    <t>smercier.VET.</t>
  </si>
  <si>
    <t>\\eclair\VOL1B\usagers\smercier</t>
  </si>
  <si>
    <t>smtest.WIFIPROJECTEUR.</t>
  </si>
  <si>
    <t>Steeve Murray</t>
  </si>
  <si>
    <t>smurray..</t>
  </si>
  <si>
    <t>\\eclair\VOL1B\usagers\SMURRAY</t>
  </si>
  <si>
    <t>Steeve Murray vpn</t>
  </si>
  <si>
    <t>smurrayt</t>
  </si>
  <si>
    <t>Steven Morales-Zavaleta</t>
  </si>
  <si>
    <t>smzavaleta.R&amp;D.CCFD...</t>
  </si>
  <si>
    <t>\\froyo\CAD\Usagers\smzavaleta</t>
  </si>
  <si>
    <t>soci.Autres_Adresses_Courrier..</t>
  </si>
  <si>
    <t>Sodji.AEC.Ped..</t>
  </si>
  <si>
    <t>Sophie Gauthier</t>
  </si>
  <si>
    <t>sogauthier.SAC.CCFD...</t>
  </si>
  <si>
    <t>\\froyo\CAD\Usagers\sogauthier</t>
  </si>
  <si>
    <t>sondage_sciences-humaines.Autres_Adresses_Courrier..</t>
  </si>
  <si>
    <t>sostiguy.RETRAITE..</t>
  </si>
  <si>
    <t>Sylvain Ouellet</t>
  </si>
  <si>
    <t>souellet.DG.</t>
  </si>
  <si>
    <t>sric</t>
  </si>
  <si>
    <t>sricldap.LDAP_Users...</t>
  </si>
  <si>
    <t>Sophie Ringuet</t>
  </si>
  <si>
    <t>sringuet.Production.CCFD...</t>
  </si>
  <si>
    <t>\\froyo\CAD\Usagers\sringuet</t>
  </si>
  <si>
    <t>Stéphane Rompré</t>
  </si>
  <si>
    <t>srompre.DRM.</t>
  </si>
  <si>
    <t>\\eclair\VOL1B\usagers\srompre</t>
  </si>
  <si>
    <t>Sookrita roopun</t>
  </si>
  <si>
    <t>sroopun.DFC.</t>
  </si>
  <si>
    <t>\\eclair\VOL1B\usagers\sroopun</t>
  </si>
  <si>
    <t>Sophie Senécal</t>
  </si>
  <si>
    <t>ssenecal.SAC.</t>
  </si>
  <si>
    <t>\\eclair\VOL1B\usagers\ssenecal</t>
  </si>
  <si>
    <t>sspr_user_test_periodique</t>
  </si>
  <si>
    <t>ssprldap.LDAP_Users...</t>
  </si>
  <si>
    <t>Stagiaire Informatique Departement  Informatique</t>
  </si>
  <si>
    <t>stagiaire-info.Ped..</t>
  </si>
  <si>
    <t>station1.TLM.Ped..</t>
  </si>
  <si>
    <t>station2.TLM.Ped..</t>
  </si>
  <si>
    <t>station3.TLM.Ped..</t>
  </si>
  <si>
    <t>svnldap.LDAP_Users...</t>
  </si>
  <si>
    <t>Sylvie Daoust</t>
  </si>
  <si>
    <t>sylviedaoust.Production.CCFD...</t>
  </si>
  <si>
    <t>\\froyo\CAD\Usagers\sdaoust</t>
  </si>
  <si>
    <t>Sylvain Richard</t>
  </si>
  <si>
    <t>syrichard.DG.</t>
  </si>
  <si>
    <t>\\eclair\VOL1B\usagers\syrichard</t>
  </si>
  <si>
    <t>syspassldap.LDAP_Users...</t>
  </si>
  <si>
    <t>TAB002081.WIFIPROJECTEUR.</t>
  </si>
  <si>
    <t>TAB003507</t>
  </si>
  <si>
    <t>TAB003507.WIFIPROJECTEUR.</t>
  </si>
  <si>
    <t>TAB003508</t>
  </si>
  <si>
    <t>TAB003508.WIFIPROJECTEUR.</t>
  </si>
  <si>
    <t>Tien-Dat Nguyen</t>
  </si>
  <si>
    <t>tdnguyen.COMM.</t>
  </si>
  <si>
    <t>\\eclair\VOL1B\usagers\tdnguyen</t>
  </si>
  <si>
    <t xml:space="preserve">  Télécopieur</t>
  </si>
  <si>
    <t>telecopieur.SAC.CCFD...</t>
  </si>
  <si>
    <t>\\froyo\CAD\Usagers\telecopieur</t>
  </si>
  <si>
    <t>Test Syged</t>
  </si>
  <si>
    <t>test.VET.</t>
  </si>
  <si>
    <t>\\eclair\VOL1B\usagers\test</t>
  </si>
  <si>
    <t>test-ps.R&amp;D.CCFD...</t>
  </si>
  <si>
    <t>testdg</t>
  </si>
  <si>
    <t>testdg.DG.</t>
  </si>
  <si>
    <t>testldap.</t>
  </si>
  <si>
    <t>testsac.SAC.</t>
  </si>
  <si>
    <t>testsric.SAC.CCFD...</t>
  </si>
  <si>
    <t>testsyged</t>
  </si>
  <si>
    <t>testverif.DRF.</t>
  </si>
  <si>
    <t>testwus</t>
  </si>
  <si>
    <t>Thi Kim Chi Huynh</t>
  </si>
  <si>
    <t>thuynh</t>
  </si>
  <si>
    <t>\\eclair\VOL1B\usagers\thuynh</t>
  </si>
  <si>
    <t>Tuan Nguyen</t>
  </si>
  <si>
    <t>tnguyen</t>
  </si>
  <si>
    <t>\\froyo\CAD\Usagers\tnguyen</t>
  </si>
  <si>
    <t xml:space="preserve">  Ben Morin</t>
  </si>
  <si>
    <t>transmission.SAC.CCFD...</t>
  </si>
  <si>
    <t>\\froyo\CAD\Usagers\transmission</t>
  </si>
  <si>
    <t>ts3310ldap.LDAP_Users...</t>
  </si>
  <si>
    <t>Thien-Tri Vo</t>
  </si>
  <si>
    <t>ttvo</t>
  </si>
  <si>
    <t>\\froyo\CAD\Usagers\ttvo</t>
  </si>
  <si>
    <t>Thomas Vassilian</t>
  </si>
  <si>
    <t>tvassilian</t>
  </si>
  <si>
    <t>\\froyo\CAD\Usagers\tvassilian</t>
  </si>
  <si>
    <t>v7000ldap.LDAP_Users...</t>
  </si>
  <si>
    <t>Vasquez.AEC.Ped..</t>
  </si>
  <si>
    <t>Viviane Aubé</t>
  </si>
  <si>
    <t>vaube.RETRAITE..</t>
  </si>
  <si>
    <t>Vanessa Balounaick-Arowas</t>
  </si>
  <si>
    <t>vbalounaick-arowas.SAC.CCFD...</t>
  </si>
  <si>
    <t>\\froyo\CAD\Usagers\vbalounaick-arowas</t>
  </si>
  <si>
    <t>Vanessa Bélanger Marceau</t>
  </si>
  <si>
    <t>vbelangermarceau.SAC.CCFD...</t>
  </si>
  <si>
    <t>Valérie Bridan</t>
  </si>
  <si>
    <t>vbridan.Prog.</t>
  </si>
  <si>
    <t>\\eclair\VOL1B\usagers\vbridan</t>
  </si>
  <si>
    <t>vcldap.LDAP_Users...</t>
  </si>
  <si>
    <t>Valérie Demers</t>
  </si>
  <si>
    <t>vdemers.DG.</t>
  </si>
  <si>
    <t>\\eclair\VOL1B\usagers\vdemers</t>
  </si>
  <si>
    <t>Vincent Deschenes</t>
  </si>
  <si>
    <t>vdeschenes.Ped..</t>
  </si>
  <si>
    <t>\\donut\COMPTE\Technicien\vdeschenes</t>
  </si>
  <si>
    <t>Véronique Desjardins</t>
  </si>
  <si>
    <t>vdesjardins.Production.CCFD...</t>
  </si>
  <si>
    <t>\\froyo\CAD\Usagers\vdesjardins</t>
  </si>
  <si>
    <t>VERIF.DRF.</t>
  </si>
  <si>
    <t>Vuk Gojak</t>
  </si>
  <si>
    <t>vgojak</t>
  </si>
  <si>
    <t>\\eclair\VOL1B\usagers\vgojak</t>
  </si>
  <si>
    <t>Véronique Lareau</t>
  </si>
  <si>
    <t>vlareau.VET.</t>
  </si>
  <si>
    <t>\\eclair\VOL1B\usagers\vlareau</t>
  </si>
  <si>
    <t>Véronique Legault</t>
  </si>
  <si>
    <t>vlegault.DE.</t>
  </si>
  <si>
    <t>\\eclair\VOL1B\usagers\vlegault</t>
  </si>
  <si>
    <t>Valérie Lesage</t>
  </si>
  <si>
    <t>vlesage.VET.</t>
  </si>
  <si>
    <t>\\eclair\VOL1B\usagers\vlesage</t>
  </si>
  <si>
    <t>Vanessa Pelletier</t>
  </si>
  <si>
    <t>vpelletier.Ped..</t>
  </si>
  <si>
    <t>\\donut\COMPTE\Technicien\vpelletier</t>
  </si>
  <si>
    <t>Valerie Tardif</t>
  </si>
  <si>
    <t>vtardif.Ped..</t>
  </si>
  <si>
    <t>\\donut\COMPTE\Technicien\vtardif</t>
  </si>
  <si>
    <t>Vicky Trachy</t>
  </si>
  <si>
    <t>vtrachy.DRF.</t>
  </si>
  <si>
    <t>\\eclair\VOL1B\usagers\vtrachy</t>
  </si>
  <si>
    <t>web</t>
  </si>
  <si>
    <t>web.Ped..</t>
  </si>
  <si>
    <t>wpldap.LDAP_Users...</t>
  </si>
  <si>
    <t>wwwrun.SERVEURS..</t>
  </si>
  <si>
    <t>Wassila Yassine</t>
  </si>
  <si>
    <t>wyassine.DRF.</t>
  </si>
  <si>
    <t xml:space="preserve">  xerox</t>
  </si>
  <si>
    <t>xerox.CCFD...</t>
  </si>
  <si>
    <t>\\froyo\CAD\Usagers\xerox</t>
  </si>
  <si>
    <t>xerox-wcp55.</t>
  </si>
  <si>
    <t>xeroxldap.LDAP_Users...</t>
  </si>
  <si>
    <t>Techniciens Xerox</t>
  </si>
  <si>
    <t>xeroxtech.</t>
  </si>
  <si>
    <t>Yvon Brisson</t>
  </si>
  <si>
    <t>ybrisson.DRM.</t>
  </si>
  <si>
    <t>\\eclair\VOL1B\usagers\ybrisson</t>
  </si>
  <si>
    <t>Yvon Bussière</t>
  </si>
  <si>
    <t>ybussiere.Ped..</t>
  </si>
  <si>
    <t>\\donut\COMPTE\Technicien\ybussiere</t>
  </si>
  <si>
    <t>ydegrandmaison.RETRAITE..</t>
  </si>
  <si>
    <t>Yasmine Félix</t>
  </si>
  <si>
    <t>yfelix.Production.CCFD...</t>
  </si>
  <si>
    <t>\\froyo\CAD\Usagers\yfelix</t>
  </si>
  <si>
    <t>Yves Lafortune</t>
  </si>
  <si>
    <t>ylafortune.SAC.</t>
  </si>
  <si>
    <t>\\eclair\VOL1B\usagers\ylafortune</t>
  </si>
  <si>
    <t>Yves Munn</t>
  </si>
  <si>
    <t>ymunn.Production.CCFD...</t>
  </si>
  <si>
    <t>\\froyo\CAD\Usagers\ymunn</t>
  </si>
  <si>
    <t>Yves Ryan</t>
  </si>
  <si>
    <t>yryan.DRM.</t>
  </si>
  <si>
    <t>\\eclair\VOL1B\usagers\yryan</t>
  </si>
  <si>
    <t>Yolie Vanessa Occea</t>
  </si>
  <si>
    <t>yvoccea.VET.</t>
  </si>
  <si>
    <t>\\eclair\VOL1B\usagers\yvoccea</t>
  </si>
  <si>
    <t>zcmldap.LDAP_Users...</t>
  </si>
  <si>
    <t>zenpkgapps..</t>
  </si>
  <si>
    <t>Ahmad Assy</t>
  </si>
  <si>
    <t>aassy.Ped..</t>
  </si>
  <si>
    <t>\\donut\COMPTE\Prof\aassy</t>
  </si>
  <si>
    <t>Aurelie Chevanelle-Couture</t>
  </si>
  <si>
    <t>accouture.Ped..</t>
  </si>
  <si>
    <t>\\donut\COMPTE\Prof\accouture</t>
  </si>
  <si>
    <t>Abdessadek Chtaini</t>
  </si>
  <si>
    <t>achtaini.Ped..</t>
  </si>
  <si>
    <t>\\donut\COMPTE\Prof\achtaini</t>
  </si>
  <si>
    <t>Arezou Garmiri</t>
  </si>
  <si>
    <t>agarmiri.Ped..</t>
  </si>
  <si>
    <t>\\donut\COMPTE\Prof\agarmiri</t>
  </si>
  <si>
    <t>Anne-Marie Burns</t>
  </si>
  <si>
    <t>amburns.Ped..</t>
  </si>
  <si>
    <t>\\donut\COMPTE\Prof\amburns</t>
  </si>
  <si>
    <t>Claude Lacombe</t>
  </si>
  <si>
    <t>clacombe.Ped..</t>
  </si>
  <si>
    <t>\\donut\COMPTE\Prof\clacombe</t>
  </si>
  <si>
    <t>Catherine Lavarenne</t>
  </si>
  <si>
    <t>clavarenne.Ped..</t>
  </si>
  <si>
    <t>\\donut\COMPTE\Prof\clavarenne</t>
  </si>
  <si>
    <t>Carole Mattard</t>
  </si>
  <si>
    <t>cmattard.Ped..</t>
  </si>
  <si>
    <t>\\donut\COMPTE\Prof\cmattard</t>
  </si>
  <si>
    <t>Christine Nove-Josserand</t>
  </si>
  <si>
    <t>cnjosserand.Ped..</t>
  </si>
  <si>
    <t>\\donut\COMPTE\Prof\cnjosserand</t>
  </si>
  <si>
    <t>Caroline Rivest</t>
  </si>
  <si>
    <t>crivest.Ped..</t>
  </si>
  <si>
    <t>\\donut\COMPTE\Prof\crivest</t>
  </si>
  <si>
    <t>dringuette.Ped..</t>
  </si>
  <si>
    <t>\\donut\COMPTE\Prof\dringuette</t>
  </si>
  <si>
    <t>Emmanuelle Amoni</t>
  </si>
  <si>
    <t>eamoni.Ped..</t>
  </si>
  <si>
    <t>\\donut\COMPTE\Prof\eamoni</t>
  </si>
  <si>
    <t>Elizabeth Dorais-Bernier</t>
  </si>
  <si>
    <t>edorais-bernier.Ped..</t>
  </si>
  <si>
    <t>\\donut\COMPTE\Prof\edorais-bernier</t>
  </si>
  <si>
    <t>Eugenie Pascal</t>
  </si>
  <si>
    <t>epascal.Ped..</t>
  </si>
  <si>
    <t>\\donut\COMPTE\Prof\epascal</t>
  </si>
  <si>
    <t>Eric Poirier</t>
  </si>
  <si>
    <t>epoirier.Ped..</t>
  </si>
  <si>
    <t>\\donut\COMPTE\Prof\epoirier</t>
  </si>
  <si>
    <t>Florent Kpassi Adima</t>
  </si>
  <si>
    <t>fkadima.Ped..</t>
  </si>
  <si>
    <t>\\donut\COMPTE\Prof\fkadima</t>
  </si>
  <si>
    <t>Guillaume Carle</t>
  </si>
  <si>
    <t>gcarle.Ped..</t>
  </si>
  <si>
    <t>\\donut\COMPTE\Prof\gcarle</t>
  </si>
  <si>
    <t>Genevieve Lampron</t>
  </si>
  <si>
    <t>glampron.Ped..</t>
  </si>
  <si>
    <t>\\donut\COMPTE\Prof\glampron</t>
  </si>
  <si>
    <t>Genevieve Leclerc-Bouchard</t>
  </si>
  <si>
    <t>gleclerc-bouchard.Ped..</t>
  </si>
  <si>
    <t>\\donut\COMPTE\Prof\gleclerc-bouchard</t>
  </si>
  <si>
    <t>Giovanna Spadafora</t>
  </si>
  <si>
    <t>gspadafora.Ped..</t>
  </si>
  <si>
    <t>\\donut\COMPTE\Prof\gspadafora</t>
  </si>
  <si>
    <t>G Tremblay</t>
  </si>
  <si>
    <t>gtremblay.Ped..</t>
  </si>
  <si>
    <t>\\donut\COMPTE\Prof\gtremblay</t>
  </si>
  <si>
    <t>Hugues Leduc</t>
  </si>
  <si>
    <t>hleduc.Ped..</t>
  </si>
  <si>
    <t>\\donut\COMPTE\Prof\hleduc</t>
  </si>
  <si>
    <t>Julie Bombardier</t>
  </si>
  <si>
    <t>jbombardier.Ped..</t>
  </si>
  <si>
    <t>\\donut\COMPTE\Prof\jbombardier</t>
  </si>
  <si>
    <t>Julie Vezina</t>
  </si>
  <si>
    <t>jvezina.Ped..</t>
  </si>
  <si>
    <t>\\donut\COMPTE\Prof\jvezina</t>
  </si>
  <si>
    <t>Karim Ait Benhammou</t>
  </si>
  <si>
    <t>kaitbenhammou.Ped..</t>
  </si>
  <si>
    <t>\\donut\COMPTE\Prof\kaitbenhammou</t>
  </si>
  <si>
    <t>Khalid Bouriche</t>
  </si>
  <si>
    <t>kbouriche.Ped..</t>
  </si>
  <si>
    <t>\\donut\COMPTE\Prof\kbouriche</t>
  </si>
  <si>
    <t>Kevin Ducharme</t>
  </si>
  <si>
    <t>kducharme.Ped..</t>
  </si>
  <si>
    <t>\\donut\COMPTE\Prof\kducharme</t>
  </si>
  <si>
    <t>Karim Mouhoubi</t>
  </si>
  <si>
    <t>kmouhoubi.Ped..</t>
  </si>
  <si>
    <t>\\donut\COMPTE\Prof\kmouhoubi</t>
  </si>
  <si>
    <t>Luc Panneton</t>
  </si>
  <si>
    <t>lpanneton.Ped..</t>
  </si>
  <si>
    <t>\\donut\COMPTE\Prof\lpanneton</t>
  </si>
  <si>
    <t>Marc-Andre Leger</t>
  </si>
  <si>
    <t>maleger.Ped..</t>
  </si>
  <si>
    <t>\\donut\COMPTE\Prof\maleger</t>
  </si>
  <si>
    <t>Ma Wiemers</t>
  </si>
  <si>
    <t>mawiemers.Ped..</t>
  </si>
  <si>
    <t>\\donut\COMPTE\Prof\mawiemers</t>
  </si>
  <si>
    <t>Marie-Blanche Laliberte</t>
  </si>
  <si>
    <t>mblaliberte.Ped..</t>
  </si>
  <si>
    <t>\\donut\COMPTE\Prof\mblaliberte</t>
  </si>
  <si>
    <t>Marie-Claire Reid</t>
  </si>
  <si>
    <t>mcreid.Ped..</t>
  </si>
  <si>
    <t>\\donut\COMPTE\Prof\mcreid</t>
  </si>
  <si>
    <t>M Darbeida</t>
  </si>
  <si>
    <t>mdarbeida.Ped..</t>
  </si>
  <si>
    <t>\\donut\COMPTE\Prof\mdarbeida</t>
  </si>
  <si>
    <t>Marie-Eve Plante</t>
  </si>
  <si>
    <t>meplante.Ped..</t>
  </si>
  <si>
    <t>\\donut\COMPTE\Prof\meplante</t>
  </si>
  <si>
    <t>Maxime Gendron</t>
  </si>
  <si>
    <t>mgendron.Ped..</t>
  </si>
  <si>
    <t>\\donut\COMPTE\Prof\mgendron</t>
  </si>
  <si>
    <t>Mylene Joly</t>
  </si>
  <si>
    <t>mjoly.Ped..</t>
  </si>
  <si>
    <t>\\donut\COMPTE\Prof\mjoly</t>
  </si>
  <si>
    <t>Melissa Lacasse</t>
  </si>
  <si>
    <t>mlacasse.Ped..</t>
  </si>
  <si>
    <t>\\donut\COMPTE\Prof\mlacasse</t>
  </si>
  <si>
    <t>Marie-Pierre Genest</t>
  </si>
  <si>
    <t>mpgenest.Ped..</t>
  </si>
  <si>
    <t>\\donut\COMPTE\Prof\mpgenest</t>
  </si>
  <si>
    <t>Nadia Coiteux</t>
  </si>
  <si>
    <t>ncoiteux.Ped..</t>
  </si>
  <si>
    <t>\\donut\COMPTE\Prof\ncoiteux</t>
  </si>
  <si>
    <t>Nathalie Desmangles</t>
  </si>
  <si>
    <t>ndesmangles.Ped..</t>
  </si>
  <si>
    <t>\\donut\COMPTE\Prof\ndesmangles</t>
  </si>
  <si>
    <t>Nora Fraisse</t>
  </si>
  <si>
    <t>nfraisse.Ped..</t>
  </si>
  <si>
    <t>\\donut\COMPTE\Prof\nfraisse</t>
  </si>
  <si>
    <t>Nathalie Roberge</t>
  </si>
  <si>
    <t>nroberge.Ped..</t>
  </si>
  <si>
    <t>\\donut\COMPTE\Prof\nroberge</t>
  </si>
  <si>
    <t>ZIed Naas</t>
  </si>
  <si>
    <t>nzied.Ped..</t>
  </si>
  <si>
    <t>\\donut\COMPTE\Prof\nzied</t>
  </si>
  <si>
    <t>Aydin Osman</t>
  </si>
  <si>
    <t>oaydin.Ped..</t>
  </si>
  <si>
    <t>\\donut\COMPTE\Prof\oaydin</t>
  </si>
  <si>
    <t>Pascal Caron</t>
  </si>
  <si>
    <t>pcaron.Ped..</t>
  </si>
  <si>
    <t>\\donut\COMPTE\Prof\pcaron</t>
  </si>
  <si>
    <t>Roxanne schmidtchoiniere</t>
  </si>
  <si>
    <t>rschmidtchoiniere.Ped..</t>
  </si>
  <si>
    <t>\\donut\COMPTE\Prof\rschmidtchoiniere</t>
  </si>
  <si>
    <t>Sharrel Bourbeau</t>
  </si>
  <si>
    <t>sbourbeau.Ped..</t>
  </si>
  <si>
    <t>\\donut\COMPTE\Prof\sbourbeau</t>
  </si>
  <si>
    <t>Simon Corbeil-Letourneau</t>
  </si>
  <si>
    <t>scorbeil.Ped..</t>
  </si>
  <si>
    <t>\\donut\COMPTE\Prof\scorbeil</t>
  </si>
  <si>
    <t>Sonia Hudon</t>
  </si>
  <si>
    <t>shudon.Ped..</t>
  </si>
  <si>
    <t>\\donut\COMPTE\Prof\shudon</t>
  </si>
  <si>
    <t>Sylvie Roy</t>
  </si>
  <si>
    <t>sroy.Ped..</t>
  </si>
  <si>
    <t>\\donut\COMPTE\Prof\sroy</t>
  </si>
  <si>
    <t>tad.Ped..</t>
  </si>
  <si>
    <t>\\donut\COMPTE\Prof\tad</t>
  </si>
  <si>
    <t>tested.Ped..</t>
  </si>
  <si>
    <t>\\donut\COMPTE\Prof\tested</t>
  </si>
  <si>
    <t>Virginie Debrays</t>
  </si>
  <si>
    <t>vdebays.Ped..</t>
  </si>
  <si>
    <t>\\donut\COMPTE\Prof\vdebays</t>
  </si>
  <si>
    <t>Valerie Lapointe</t>
  </si>
  <si>
    <t>vlapointe.Ped..</t>
  </si>
  <si>
    <t>\\donut\COMPTE\Prof\vlapointe</t>
  </si>
  <si>
    <t>Zakia Elidrissi</t>
  </si>
  <si>
    <t>zelidrissi.Ped..</t>
  </si>
  <si>
    <t>\\donut\COMPTE\Prof\zelidrissi</t>
  </si>
  <si>
    <t>Zied Naas</t>
  </si>
  <si>
    <t>znaas.Ped..</t>
  </si>
  <si>
    <t>\\donut\COMPTE\Prof\znaas</t>
  </si>
  <si>
    <t>Aicha Aaoui</t>
  </si>
  <si>
    <t>aaaoui.Ped..</t>
  </si>
  <si>
    <t>\\donut\COMPTE\Prof\aaaoui</t>
  </si>
  <si>
    <t>Alicia Archer</t>
  </si>
  <si>
    <t>aarcher.Ped..</t>
  </si>
  <si>
    <t>\\donut\COMPTE\Prof\aarcher</t>
  </si>
  <si>
    <t>Annie Boivin</t>
  </si>
  <si>
    <t>aboivin.Ped..</t>
  </si>
  <si>
    <t>\\donut\COMPTE\Prof\aboivin</t>
  </si>
  <si>
    <t>Annie Boulanger</t>
  </si>
  <si>
    <t>aboulanger.Ped..</t>
  </si>
  <si>
    <t>\\donut\COMPTE\Prof\aboulanger</t>
  </si>
  <si>
    <t>Ahmed Bouzidi</t>
  </si>
  <si>
    <t>abouzidi.Ped..</t>
  </si>
  <si>
    <t>\\donut\COMPTE\Prof\abouzidi</t>
  </si>
  <si>
    <t>Annie-Claude Angers</t>
  </si>
  <si>
    <t>acangers.Ped..</t>
  </si>
  <si>
    <t>\\donut\COMPTE\Prof\acangers</t>
  </si>
  <si>
    <t>Annie Canuel</t>
  </si>
  <si>
    <t>acanuel.Ped..</t>
  </si>
  <si>
    <t>\\donut\COMPTE\Prof\acanuel</t>
  </si>
  <si>
    <t>Audrey Caplette Charette</t>
  </si>
  <si>
    <t>acaplette-charette.Ped..</t>
  </si>
  <si>
    <t>\\donut\COMPTE\Prof\acaplette-charette</t>
  </si>
  <si>
    <t>André Chabot</t>
  </si>
  <si>
    <t>achabot.Ped..</t>
  </si>
  <si>
    <t>\\donut\COMPTE\Prof\achabot</t>
  </si>
  <si>
    <t>Amélie Chanez</t>
  </si>
  <si>
    <t>achanez.Ped..</t>
  </si>
  <si>
    <t>\\donut\COMPTE\Prof\achanez</t>
  </si>
  <si>
    <t>Alexandre Chavez</t>
  </si>
  <si>
    <t>achavez.Ped..</t>
  </si>
  <si>
    <t>\\donut\COMPTE\Prof\achavez</t>
  </si>
  <si>
    <t>Alice  Comtois</t>
  </si>
  <si>
    <t>acomtois.Ped..</t>
  </si>
  <si>
    <t>\\donut\COMPTE\Prof\acomtois</t>
  </si>
  <si>
    <t>Alain Coulombe</t>
  </si>
  <si>
    <t>acoulombe.Ped..</t>
  </si>
  <si>
    <t>\\donut\COMPTE\Prof\acoulombe</t>
  </si>
  <si>
    <t>Alexis Crete-Lafreniere</t>
  </si>
  <si>
    <t>acretelaf.Ped..</t>
  </si>
  <si>
    <t>\\donut\COMPTE\Prof\acretelaf</t>
  </si>
  <si>
    <t>actif.Ped..</t>
  </si>
  <si>
    <t>\\donut\COMPTE\Prof\actif</t>
  </si>
  <si>
    <t>Ariane De Blois</t>
  </si>
  <si>
    <t>adeblois.Ped..</t>
  </si>
  <si>
    <t>\\donut\COMPTE\Prof\adeblois</t>
  </si>
  <si>
    <t>Andreanne Deslauriers</t>
  </si>
  <si>
    <t>adeslauriers.Ped..</t>
  </si>
  <si>
    <t>\\donut\COMPTE\Prof\adeslauriers</t>
  </si>
  <si>
    <t>Abdelkrim Didoune</t>
  </si>
  <si>
    <t>adidoune.Ped..</t>
  </si>
  <si>
    <t>\\donut\COMPTE\Prof\adidoune</t>
  </si>
  <si>
    <t>Antoine Dion Ortega</t>
  </si>
  <si>
    <t>adionortega.Ped..</t>
  </si>
  <si>
    <t>\\donut\COMPTE\Prof\adionortega</t>
  </si>
  <si>
    <t>Alexa Eason</t>
  </si>
  <si>
    <t>aeason.Ped..</t>
  </si>
  <si>
    <t>\\donut\COMPTE\Prof\aeason</t>
  </si>
  <si>
    <t>Abdel Erradi</t>
  </si>
  <si>
    <t>aerradi.Ped..</t>
  </si>
  <si>
    <t>\\donut\COMPTE\Prof\aerradi</t>
  </si>
  <si>
    <t>Abdelhak Fennouh</t>
  </si>
  <si>
    <t>afennouh.Ped..</t>
  </si>
  <si>
    <t>\\donut\COMPTE\Prof\afennouh</t>
  </si>
  <si>
    <t>afinfo.Ped..</t>
  </si>
  <si>
    <t>\\donut\COMPTE\Prof\afinfo</t>
  </si>
  <si>
    <t>Alexandre Godbout</t>
  </si>
  <si>
    <t>agodbout.Ped..</t>
  </si>
  <si>
    <t>\\donut\COMPTE\Prof\agodbout</t>
  </si>
  <si>
    <t>Anne-Genevieve Page</t>
  </si>
  <si>
    <t>agpage.Ped..</t>
  </si>
  <si>
    <t>\\donut\COMPTE\Prof\agpage</t>
  </si>
  <si>
    <t>Alexandra Jarque</t>
  </si>
  <si>
    <t>ajarque.Ped..</t>
  </si>
  <si>
    <t>\\donut\COMPTE\Prof\ajarque</t>
  </si>
  <si>
    <t>Alexandre Jeannotte</t>
  </si>
  <si>
    <t>ajeannotte.Ped..</t>
  </si>
  <si>
    <t>\\donut\COMPTE\Prof\ajeannotte</t>
  </si>
  <si>
    <t>Ali Kaisserli</t>
  </si>
  <si>
    <t>akaisserli.Ped..</t>
  </si>
  <si>
    <t>\\donut\COMPTE\Prof\akaisserli</t>
  </si>
  <si>
    <t>Anastasia Karaeva</t>
  </si>
  <si>
    <t>akaraeva.Ped..</t>
  </si>
  <si>
    <t>\\donut\COMPTE\Prof\akaraeva</t>
  </si>
  <si>
    <t>Andre Kougioumoutzakis</t>
  </si>
  <si>
    <t>akougioumoutzakis.Ped..</t>
  </si>
  <si>
    <t>\\donut\COMPTE\Prof\akougioumoutzakis</t>
  </si>
  <si>
    <t>Alexandre labelle</t>
  </si>
  <si>
    <t>alabelle.Ped..</t>
  </si>
  <si>
    <t>\\donut\COMPTE\Prof\alabelle</t>
  </si>
  <si>
    <t>Alain Lapalme</t>
  </si>
  <si>
    <t>alapalme.Ped..</t>
  </si>
  <si>
    <t>\\donut\COMPTE\Prof\alapalme</t>
  </si>
  <si>
    <t>Anne Legault</t>
  </si>
  <si>
    <t>alegault.Ped..</t>
  </si>
  <si>
    <t>\\donut\COMPTE\Prof\alegault</t>
  </si>
  <si>
    <t>Alice Lemaire</t>
  </si>
  <si>
    <t>alemaire.Ped..</t>
  </si>
  <si>
    <t>\\donut\COMPTE\Prof\alemaire</t>
  </si>
  <si>
    <t>Alexandre Leroux</t>
  </si>
  <si>
    <t>aleroux.Ped..</t>
  </si>
  <si>
    <t>\\donut\COMPTE\Prof\aleroux</t>
  </si>
  <si>
    <t>Anne-Louise Goncalves-Fonseca</t>
  </si>
  <si>
    <t>algoncalves-fonseca.Ped..</t>
  </si>
  <si>
    <t>\\donut\COMPTE\Prof\algoncalves-fonseca</t>
  </si>
  <si>
    <t>Anna-Lena Schmidt</t>
  </si>
  <si>
    <t>alschmidt.Ped..</t>
  </si>
  <si>
    <t>\\donut\COMPTE\Prof\alschmidt</t>
  </si>
  <si>
    <t>Aicha Maamri</t>
  </si>
  <si>
    <t>amaamri.Ped..</t>
  </si>
  <si>
    <t>\\donut\COMPTE\Prof\amaamri</t>
  </si>
  <si>
    <t>Alejandra Martinez</t>
  </si>
  <si>
    <t>amartinez.Ped..</t>
  </si>
  <si>
    <t>\\donut\COMPTE\Prof\amartinez</t>
  </si>
  <si>
    <t>Audrey-Maud Caron</t>
  </si>
  <si>
    <t>amcaron.Ped..</t>
  </si>
  <si>
    <t>\\donut\COMPTE\Prof\amcaron</t>
  </si>
  <si>
    <t>Anne-Marie Dussault</t>
  </si>
  <si>
    <t>amdussault.Ped..</t>
  </si>
  <si>
    <t>\\donut\COMPTE\Prof\amdussault</t>
  </si>
  <si>
    <t>Ariane Ménard</t>
  </si>
  <si>
    <t>amenard.Ped..</t>
  </si>
  <si>
    <t>\\donut\COMPTE\Prof\amenard</t>
  </si>
  <si>
    <t>Andrei Mourakovs</t>
  </si>
  <si>
    <t>amourakovs.Ped..</t>
  </si>
  <si>
    <t>\\donut\COMPTE\Prof\amourakovs</t>
  </si>
  <si>
    <t>Annie Morin</t>
  </si>
  <si>
    <t>anniemorin.Ped..</t>
  </si>
  <si>
    <t>\\donut\COMPTE\Prof\anniemorin</t>
  </si>
  <si>
    <t>Alexandra Ouellet</t>
  </si>
  <si>
    <t>aouellet.Ped..</t>
  </si>
  <si>
    <t>\\donut\COMPTE\Prof\aouellet</t>
  </si>
  <si>
    <t>Annie-Pier Labelle</t>
  </si>
  <si>
    <t>aplabelle.Ped..</t>
  </si>
  <si>
    <t>\\donut\COMPTE\Prof\aplabelle</t>
  </si>
  <si>
    <t>Alain Poaire Kamki</t>
  </si>
  <si>
    <t>apoairekamki.Ped..</t>
  </si>
  <si>
    <t>\\donut\COMPTE\Prof\apoairekamki</t>
  </si>
  <si>
    <t>Andre Poirier</t>
  </si>
  <si>
    <t>apoirier.Ped..</t>
  </si>
  <si>
    <t>\\donut\COMPTE\Prof\apoirier</t>
  </si>
  <si>
    <t>Ariane Poulin</t>
  </si>
  <si>
    <t>apoulin.Ped..</t>
  </si>
  <si>
    <t>\\donut\COMPTE\Prof\apoulin</t>
  </si>
  <si>
    <t>Annick Roosen</t>
  </si>
  <si>
    <t>aroosen.Ped..</t>
  </si>
  <si>
    <t>\\donut\COMPTE\Prof\aroosen</t>
  </si>
  <si>
    <t>Annie M. Rousseau</t>
  </si>
  <si>
    <t>arousseau.Ped..</t>
  </si>
  <si>
    <t>\\donut\COMPTE\Prof\arousseau</t>
  </si>
  <si>
    <t>Antoine Sabbagh</t>
  </si>
  <si>
    <t>asabbagh.Ped..</t>
  </si>
  <si>
    <t>\\donut\COMPTE\Prof\asabbagh</t>
  </si>
  <si>
    <t>Abderrazak Sahraoui</t>
  </si>
  <si>
    <t>asahraoui.Ped..</t>
  </si>
  <si>
    <t>\\donut\COMPTE\Prof\asahraoui</t>
  </si>
  <si>
    <t>Anssou Sane</t>
  </si>
  <si>
    <t>asane.Ped..</t>
  </si>
  <si>
    <t>\\donut\COMPTE\Prof\asane</t>
  </si>
  <si>
    <t>Ass_parent.Ped..</t>
  </si>
  <si>
    <t>\\donut\COMPTE\Prof\Ass_parent</t>
  </si>
  <si>
    <t>Anick St-Louis</t>
  </si>
  <si>
    <t>ast-louis.Ped..</t>
  </si>
  <si>
    <t>\\donut\COMPTE\Prof\ast-louis</t>
  </si>
  <si>
    <t>Alexandre Storelli M</t>
  </si>
  <si>
    <t>astorellim.Ped..</t>
  </si>
  <si>
    <t>\\donut\COMPTE\Prof\astorellim</t>
  </si>
  <si>
    <t>Abdelmoumene Toudeft</t>
  </si>
  <si>
    <t>atoudeft.Ped..</t>
  </si>
  <si>
    <t>\\donut\COMPTE\Prof\atoudeft</t>
  </si>
  <si>
    <t>Alice Tranfadir</t>
  </si>
  <si>
    <t>atranfadir.Ped..</t>
  </si>
  <si>
    <t>\\donut\COMPTE\Prof\atranfadir</t>
  </si>
  <si>
    <t>Ariane  Vincent</t>
  </si>
  <si>
    <t>avincent.Ped..</t>
  </si>
  <si>
    <t>\\donut\COMPTE\Prof\avincent</t>
  </si>
  <si>
    <t>Bjorn Brommelsiek</t>
  </si>
  <si>
    <t>bbrommelsiek.Ped..</t>
  </si>
  <si>
    <t>\\donut\COMPTE\Prof\bbrommelsiek</t>
  </si>
  <si>
    <t>Bachir Djerfaf</t>
  </si>
  <si>
    <t>bdjerfaf.Ped..</t>
  </si>
  <si>
    <t>\\donut\COMPTE\Prof\bdjerfaf</t>
  </si>
  <si>
    <t>Benoit Dugas</t>
  </si>
  <si>
    <t>bdugas.Ped..</t>
  </si>
  <si>
    <t>\\donut\COMPTE\Prof\bdugas</t>
  </si>
  <si>
    <t>Benoit Fournier</t>
  </si>
  <si>
    <t>bfournier.Ped..</t>
  </si>
  <si>
    <t>\\donut\COMPTE\Prof\bfournier</t>
  </si>
  <si>
    <t>Benjamin Gagnon</t>
  </si>
  <si>
    <t>bgagnon.Ped..</t>
  </si>
  <si>
    <t>\\donut\COMPTE\Prof\bgagnon</t>
  </si>
  <si>
    <t>Beatrice Garcia</t>
  </si>
  <si>
    <t>bgarcia.Ped..</t>
  </si>
  <si>
    <t>\\donut\COMPTE\Prof\bgarcia</t>
  </si>
  <si>
    <t>Bouhadjar Hadjri</t>
  </si>
  <si>
    <t>bhadjri.Ped..</t>
  </si>
  <si>
    <t>\\donut\COMPTE\Prof\bhadjri</t>
  </si>
  <si>
    <t>Bounif Hassina</t>
  </si>
  <si>
    <t>bhassina.Ped..</t>
  </si>
  <si>
    <t>\\donut\COMPTE\Prof\bhassina</t>
  </si>
  <si>
    <t>bidonprof</t>
  </si>
  <si>
    <t>bidonprof.Ped..</t>
  </si>
  <si>
    <t>\\donut\COMPTE\Prof\bidonprof</t>
  </si>
  <si>
    <t>Benoit Jutras</t>
  </si>
  <si>
    <t>bjutras.Ped..</t>
  </si>
  <si>
    <t>\\donut\COMPTE\Prof\bjutras</t>
  </si>
  <si>
    <t>Brigitte Lejeune</t>
  </si>
  <si>
    <t>blejeune.Ped..</t>
  </si>
  <si>
    <t>\\donut\COMPTE\Prof\blejeune</t>
  </si>
  <si>
    <t>Benoit Methot</t>
  </si>
  <si>
    <t>bmethot.Ped..</t>
  </si>
  <si>
    <t>\\donut\COMPTE\Prof\bmethot</t>
  </si>
  <si>
    <t>bourstad.Ped..</t>
  </si>
  <si>
    <t>\\donut\COMPTE\Prof\bourstad</t>
  </si>
  <si>
    <t>Celine Anne Malherbe</t>
  </si>
  <si>
    <t>camalherbe.Ped..</t>
  </si>
  <si>
    <t>\\donut\COMPTE\Prof\camalherbe</t>
  </si>
  <si>
    <t>candidat.Ped..</t>
  </si>
  <si>
    <t>\\donut\COMPTE\Prof\candidat</t>
  </si>
  <si>
    <t>Claude Andre</t>
  </si>
  <si>
    <t>candre.Ped..</t>
  </si>
  <si>
    <t>\\donut\COMPTE\Prof\candre</t>
  </si>
  <si>
    <t>Caroline Gagne</t>
  </si>
  <si>
    <t>caroline-gagne.Ped..</t>
  </si>
  <si>
    <t>\\donut\COMPTE\Prof\caroline-gagne</t>
  </si>
  <si>
    <t>Christian Auger</t>
  </si>
  <si>
    <t>cauger.Ped..</t>
  </si>
  <si>
    <t>\\donut\COMPTE\Prof\cauger</t>
  </si>
  <si>
    <t>Cire Aw</t>
  </si>
  <si>
    <t>caw.Ped..</t>
  </si>
  <si>
    <t>\\donut\COMPTE\Prof\caw</t>
  </si>
  <si>
    <t>Charles Azouz</t>
  </si>
  <si>
    <t>cazouz.Ped..</t>
  </si>
  <si>
    <t>\\donut\COMPTE\Prof\cazouz</t>
  </si>
  <si>
    <t>Cindy Baril</t>
  </si>
  <si>
    <t>cbaril.Ped..</t>
  </si>
  <si>
    <t>\\donut\COMPTE\Prof\cbaril</t>
  </si>
  <si>
    <t>Claude Beauchamp</t>
  </si>
  <si>
    <t>cbeauchamp.Ped..</t>
  </si>
  <si>
    <t>\\donut\COMPTE\Prof\cbeauchamp</t>
  </si>
  <si>
    <t>Carole Beliveau</t>
  </si>
  <si>
    <t>cbeliveau.Ped..</t>
  </si>
  <si>
    <t>\\donut\COMPTE\Prof\cbeliveau</t>
  </si>
  <si>
    <t>Carole Bellemare</t>
  </si>
  <si>
    <t>cbellemare.Ped..</t>
  </si>
  <si>
    <t>\\donut\COMPTE\Prof\cbellemare</t>
  </si>
  <si>
    <t>Catherine Bernier</t>
  </si>
  <si>
    <t>cbernier.Ped..</t>
  </si>
  <si>
    <t>\\donut\COMPTE\Prof\cbernier</t>
  </si>
  <si>
    <t>Chiraz Besbes</t>
  </si>
  <si>
    <t>cbesbes.Ped..</t>
  </si>
  <si>
    <t>\\donut\COMPTE\Prof\cbesbes</t>
  </si>
  <si>
    <t>Claudia Bouliane</t>
  </si>
  <si>
    <t>cbouliane.Ped..</t>
  </si>
  <si>
    <t>\\donut\COMPTE\Prof\cbouliane</t>
  </si>
  <si>
    <t>Claudine Boyer</t>
  </si>
  <si>
    <t>cboyer.RETRAITE..</t>
  </si>
  <si>
    <t>\\donut\COMPTE\Prof\cboyer</t>
  </si>
  <si>
    <t>Catherine Brouillet</t>
  </si>
  <si>
    <t>cbrouillet.Ped..</t>
  </si>
  <si>
    <t>\\donut\COMPTE\Prof\cbrouillet</t>
  </si>
  <si>
    <t>Chantal Brunet</t>
  </si>
  <si>
    <t>cbrunet.Ped..</t>
  </si>
  <si>
    <t>\\donut\COMPTE\Prof\cbrunet</t>
  </si>
  <si>
    <t>Chantal Champagne</t>
  </si>
  <si>
    <t>cchampagne.Ped..</t>
  </si>
  <si>
    <t>\\donut\COMPTE\Prof\cchampagne</t>
  </si>
  <si>
    <t>Catherine Charneau-Simard</t>
  </si>
  <si>
    <t>ccharneau-simard.Ped..</t>
  </si>
  <si>
    <t>\\donut\COMPTE\Prof\ccharneau-simard</t>
  </si>
  <si>
    <t>Carl Cloutier</t>
  </si>
  <si>
    <t>ccloutier.Ped..</t>
  </si>
  <si>
    <t>\\donut\COMPTE\Prof\ccloutier</t>
  </si>
  <si>
    <t>Camille Cornellier</t>
  </si>
  <si>
    <t>ccornellier.Ped..</t>
  </si>
  <si>
    <t>\\donut\COMPTE\Prof\ccornellier</t>
  </si>
  <si>
    <t>Catherine Courchesne</t>
  </si>
  <si>
    <t>ccourchesne.Ped..</t>
  </si>
  <si>
    <t>\\donut\COMPTE\Prof\ccourchesne</t>
  </si>
  <si>
    <t>Clement Courteau</t>
  </si>
  <si>
    <t>ccourteau.Ped..</t>
  </si>
  <si>
    <t>\\donut\COMPTE\Prof\ccourteau</t>
  </si>
  <si>
    <t>Cezar Enia</t>
  </si>
  <si>
    <t>cenia.Ped..</t>
  </si>
  <si>
    <t>\\donut\COMPTE\Prof\cenia</t>
  </si>
  <si>
    <t>Ceremonie.Ped..</t>
  </si>
  <si>
    <t>\\donut\COMPTE\Prof\Ceremonie</t>
  </si>
  <si>
    <t>Cristina Garabito</t>
  </si>
  <si>
    <t>cgarabito.Ped..</t>
  </si>
  <si>
    <t>\\donut\COMPTE\Prof\cgarabito</t>
  </si>
  <si>
    <t>Carole Gervais</t>
  </si>
  <si>
    <t>cgervais.Ped..</t>
  </si>
  <si>
    <t>\\donut\COMPTE\Prof\cgervais</t>
  </si>
  <si>
    <t>charles.Ped..</t>
  </si>
  <si>
    <t>\\donut\COMPTE\Prof</t>
  </si>
  <si>
    <t>Cecile Henault</t>
  </si>
  <si>
    <t>chenault.Ped..</t>
  </si>
  <si>
    <t>\\donut\COMPTE\Prof\chenault</t>
  </si>
  <si>
    <t>Christine Lachapelle</t>
  </si>
  <si>
    <t>Christinelachapelle.Ped..</t>
  </si>
  <si>
    <t>\\donut\COMPTE\Prof\Christinelachapelle</t>
  </si>
  <si>
    <t>cisco.Ped..</t>
  </si>
  <si>
    <t>\\donut\COMPTE\Prof\cisco</t>
  </si>
  <si>
    <t>citrixped.Ped..</t>
  </si>
  <si>
    <t>\\donut\COMPTE\Prof\citrixped</t>
  </si>
  <si>
    <t>Christiane Lachapelle</t>
  </si>
  <si>
    <t>clachapelle.Ped..</t>
  </si>
  <si>
    <t>\\donut\COMPTE\Prof\clachapelle</t>
  </si>
  <si>
    <t>Claude Lapierre</t>
  </si>
  <si>
    <t>clapierre.Ped..</t>
  </si>
  <si>
    <t>\\donut\COMPTE\Prof\clapierre</t>
  </si>
  <si>
    <t>Catherine Laurin</t>
  </si>
  <si>
    <t>claurin.Ped..</t>
  </si>
  <si>
    <t>\\donut\COMPTE\Prof\claurin</t>
  </si>
  <si>
    <t>Cynthia Lepine</t>
  </si>
  <si>
    <t>clepine.Ped..</t>
  </si>
  <si>
    <t>\\donut\COMPTE\Prof\clepine</t>
  </si>
  <si>
    <t>Carole Levasseur</t>
  </si>
  <si>
    <t>clevasseur.Ped..</t>
  </si>
  <si>
    <t>\\donut\COMPTE\Prof\clevasseur</t>
  </si>
  <si>
    <t>Claudine Pelletier</t>
  </si>
  <si>
    <t>clpelletier.Ped..</t>
  </si>
  <si>
    <t>\\donut\COMPTE\Prof\clpelletier</t>
  </si>
  <si>
    <t>Cheikh Mamina Aidara</t>
  </si>
  <si>
    <t>cmaidara.Ped..</t>
  </si>
  <si>
    <t>\\donut\COMPTE\Prof\cmaidara</t>
  </si>
  <si>
    <t>Catherine Marier</t>
  </si>
  <si>
    <t>cmarier.Ped..</t>
  </si>
  <si>
    <t>\\donut\COMPTE\Prof\cmarier</t>
  </si>
  <si>
    <t>Carmen Martinez</t>
  </si>
  <si>
    <t>cmartinez.Ped..</t>
  </si>
  <si>
    <t>\\donut\COMPTE\Prof\cmartinez</t>
  </si>
  <si>
    <t>Cindy Michaud</t>
  </si>
  <si>
    <t>cmichaud.Ped..</t>
  </si>
  <si>
    <t>\\donut\COMPTE\Prof\cmichaud</t>
  </si>
  <si>
    <t>Chantale Morissette</t>
  </si>
  <si>
    <t>cmorissette.Ped..</t>
  </si>
  <si>
    <t>\\donut\COMPTE\Prof\cmorissette</t>
  </si>
  <si>
    <t>Catherine O'Brien</t>
  </si>
  <si>
    <t>cobrien.Ped..</t>
  </si>
  <si>
    <t>\\donut\COMPTE\Prof\cobrien</t>
  </si>
  <si>
    <t>Cad Communications</t>
  </si>
  <si>
    <t>communications.Ped..</t>
  </si>
  <si>
    <t>\\donut\COMPTE\Prof\communications</t>
  </si>
  <si>
    <t>consommations.Ped..</t>
  </si>
  <si>
    <t>\\donut\COMPTE\Prof\consommations</t>
  </si>
  <si>
    <t>cpelletier</t>
  </si>
  <si>
    <t>cpelletier.Ped..</t>
  </si>
  <si>
    <t>\\donut\COMPTE\Prof\cpelletier</t>
  </si>
  <si>
    <t>Charles Periard</t>
  </si>
  <si>
    <t>cperiard.Ped..</t>
  </si>
  <si>
    <t>\\donut\COMPTE\Prof\cperiard</t>
  </si>
  <si>
    <t>Clément Petitjean</t>
  </si>
  <si>
    <t>cpetitjean.Ped..</t>
  </si>
  <si>
    <t>\\donut\COMPTE\Prof\cpetitjean</t>
  </si>
  <si>
    <t>Claude Picard</t>
  </si>
  <si>
    <t>cpicard.Ped..</t>
  </si>
  <si>
    <t>\\donut\COMPTE\Prof\cpicard</t>
  </si>
  <si>
    <t>Caroline Plouffe</t>
  </si>
  <si>
    <t>cplouffe.Ped..</t>
  </si>
  <si>
    <t>\\donut\COMPTE\Prof\cplouffe</t>
  </si>
  <si>
    <t>Christian Sabourin</t>
  </si>
  <si>
    <t>csabourin.Ped..</t>
  </si>
  <si>
    <t>\\donut\COMPTE\Prof\csabourin</t>
  </si>
  <si>
    <t>Caroline Saindon</t>
  </si>
  <si>
    <t>csaindon.Ped..</t>
  </si>
  <si>
    <t>\\donut\COMPTE\Prof\csaindon</t>
  </si>
  <si>
    <t>Catherine Savard</t>
  </si>
  <si>
    <t>csavard.Ped..</t>
  </si>
  <si>
    <t>\\donut\COMPTE\Prof\csavard</t>
  </si>
  <si>
    <t>Chantal Siag</t>
  </si>
  <si>
    <t>csiag.Ped..</t>
  </si>
  <si>
    <t>\\donut\COMPTE\Prof\csiag</t>
  </si>
  <si>
    <t>Charles Tardif</t>
  </si>
  <si>
    <t>ctardif.Ped..</t>
  </si>
  <si>
    <t>\\donut\COMPTE\Prof\ctardif</t>
  </si>
  <si>
    <t>Chafika Tata</t>
  </si>
  <si>
    <t>ctata.Ped..</t>
  </si>
  <si>
    <t>\\donut\COMPTE\Prof\ctata</t>
  </si>
  <si>
    <t>Christine Tremblay</t>
  </si>
  <si>
    <t>ctremblay.Ped..</t>
  </si>
  <si>
    <t>\\donut\COMPTE\Prof\ctremblay</t>
  </si>
  <si>
    <t>Catherine Trottier</t>
  </si>
  <si>
    <t>ctrottier.Ped..</t>
  </si>
  <si>
    <t>\\donut\COMPTE\Prof\ctrottier</t>
  </si>
  <si>
    <t>Catherine Vandemeulebroocke</t>
  </si>
  <si>
    <t>cvandemeulebroocke.Ped..</t>
  </si>
  <si>
    <t>\\donut\COMPTE\Prof\cvandemeulebroocke</t>
  </si>
  <si>
    <t>dacor</t>
  </si>
  <si>
    <t>dacor.Ped..</t>
  </si>
  <si>
    <t>\\donut\COMPTE\Prof\dacor</t>
  </si>
  <si>
    <t>Dini Ahamada</t>
  </si>
  <si>
    <t>dahamada.Ped..</t>
  </si>
  <si>
    <t>\\donut\COMPTE\Prof\dahamada</t>
  </si>
  <si>
    <t>Daniel Gagnon</t>
  </si>
  <si>
    <t>danielgagnon.Ped..</t>
  </si>
  <si>
    <t>\\donut\COMPTE\Prof\danielgagnon</t>
  </si>
  <si>
    <t>Diane Boivin</t>
  </si>
  <si>
    <t>dboivin.Ped..</t>
  </si>
  <si>
    <t>\\donut\COMPTE\Prof\dboivin</t>
  </si>
  <si>
    <t>Danny Bouchard</t>
  </si>
  <si>
    <t>dbouchard.Ped..</t>
  </si>
  <si>
    <t>\\donut\COMPTE\Prof\dbouchard</t>
  </si>
  <si>
    <t>Daniel Boutin</t>
  </si>
  <si>
    <t>dboutin.Ped..</t>
  </si>
  <si>
    <t>\\donut\COMPTE\Prof\dboutin</t>
  </si>
  <si>
    <t>Daniel Chabot</t>
  </si>
  <si>
    <t>dchabot.Ped..</t>
  </si>
  <si>
    <t>\\donut\COMPTE\Prof\dchabot</t>
  </si>
  <si>
    <t>Daniel Desparois</t>
  </si>
  <si>
    <t>ddesparois.Ped..</t>
  </si>
  <si>
    <t>\\donut\COMPTE\Prof\ddesparois</t>
  </si>
  <si>
    <t>Donia Fidele</t>
  </si>
  <si>
    <t>dfidele.Ped..</t>
  </si>
  <si>
    <t>\\donut\COMPTE\Prof\dfidele</t>
  </si>
  <si>
    <t>Daniel Gailloux</t>
  </si>
  <si>
    <t>dgailloux.Ped..</t>
  </si>
  <si>
    <t>\\donut\COMPTE\Prof\dgailloux</t>
  </si>
  <si>
    <t>David Himmelstein</t>
  </si>
  <si>
    <t>dhimmelstein.Ped..</t>
  </si>
  <si>
    <t>\\donut\COMPTE\Prof\dhimmelstein</t>
  </si>
  <si>
    <t>Diane Jobin</t>
  </si>
  <si>
    <t>djobin.Ped..</t>
  </si>
  <si>
    <t>\\donut\COMPTE\Prof\djobin</t>
  </si>
  <si>
    <t>Djibo Karimou</t>
  </si>
  <si>
    <t>dkarimou.Ped..</t>
  </si>
  <si>
    <t>\\donut\COMPTE\Prof\dkarimou</t>
  </si>
  <si>
    <t>Dany Lapierre</t>
  </si>
  <si>
    <t>dlapierre.Ped..</t>
  </si>
  <si>
    <t>\\donut\COMPTE\Prof\dlapierre</t>
  </si>
  <si>
    <t>Dominic Marion</t>
  </si>
  <si>
    <t>dmarion.Ped..</t>
  </si>
  <si>
    <t>\\donut\COMPTE\Prof\dmarion</t>
  </si>
  <si>
    <t>Danielle Metras</t>
  </si>
  <si>
    <t>dmetras.Ped..</t>
  </si>
  <si>
    <t>\\donut\COMPTE\Prof\dmetras</t>
  </si>
  <si>
    <t>Dominique Choquette</t>
  </si>
  <si>
    <t>dominiquechoquette.Ped..</t>
  </si>
  <si>
    <t>\\donut\COMPTE\Prof\dominiquechoquette</t>
  </si>
  <si>
    <t>Dion Ortega</t>
  </si>
  <si>
    <t>dortega.Ped..</t>
  </si>
  <si>
    <t>\\donut\COMPTE\Prof\dortega</t>
  </si>
  <si>
    <t>Dennis O'sullivan</t>
  </si>
  <si>
    <t>dosullivan.Ped..</t>
  </si>
  <si>
    <t>\\donut\COMPTE\Prof\dosullivan</t>
  </si>
  <si>
    <t>David Ouimet</t>
  </si>
  <si>
    <t>douimet.Ped..</t>
  </si>
  <si>
    <t>\\donut\COMPTE\Prof\douimet</t>
  </si>
  <si>
    <t>Dominic Papillon</t>
  </si>
  <si>
    <t>dpapillon.Ped..</t>
  </si>
  <si>
    <t>\\donut\COMPTE\Prof\dpapillon</t>
  </si>
  <si>
    <t>Denis Payette</t>
  </si>
  <si>
    <t>dpayette.Ped..</t>
  </si>
  <si>
    <t>\\donut\COMPTE\Prof\dpayette</t>
  </si>
  <si>
    <t>Denise Proulx</t>
  </si>
  <si>
    <t>dproulx.Ped..</t>
  </si>
  <si>
    <t>\\donut\COMPTE\Prof\dproulx</t>
  </si>
  <si>
    <t>David Racicot-Desloges</t>
  </si>
  <si>
    <t>dracicot.Ped..</t>
  </si>
  <si>
    <t>\\donut\COMPTE\Prof\dracicot</t>
  </si>
  <si>
    <t>David Simard</t>
  </si>
  <si>
    <t>dsimard.Ped..</t>
  </si>
  <si>
    <t>\\donut\COMPTE\Prof\dsimard</t>
  </si>
  <si>
    <t>Diane Yao</t>
  </si>
  <si>
    <t>dyao.Ped..</t>
  </si>
  <si>
    <t>\\donut\COMPTE\Prof\dyao</t>
  </si>
  <si>
    <t>Emilie Allard</t>
  </si>
  <si>
    <t>eallard.Ped..</t>
  </si>
  <si>
    <t>\\donut\COMPTE\Prof\eallard</t>
  </si>
  <si>
    <t>Estelle Berube</t>
  </si>
  <si>
    <t>eberube.Ped..</t>
  </si>
  <si>
    <t>\\donut\COMPTE\Prof\eberube</t>
  </si>
  <si>
    <t>Elaisne Blain</t>
  </si>
  <si>
    <t>eblain.Ped..</t>
  </si>
  <si>
    <t>\\donut\COMPTE\Prof\eblain</t>
  </si>
  <si>
    <t>Elaine Bouchard</t>
  </si>
  <si>
    <t>ebouchard.Ped..</t>
  </si>
  <si>
    <t>\\donut\COMPTE\Prof\ebouchard</t>
  </si>
  <si>
    <t>Eric Brouillette</t>
  </si>
  <si>
    <t>ebrouillette.Ped..</t>
  </si>
  <si>
    <t>\\donut\COMPTE\Prof\ebrouillette</t>
  </si>
  <si>
    <t>Éliane Corriveau</t>
  </si>
  <si>
    <t>ecorriveau.Ped..</t>
  </si>
  <si>
    <t>\\donut\COMPTE\Prof\ecorriveau</t>
  </si>
  <si>
    <t>Emilie Coulombe</t>
  </si>
  <si>
    <t>ecoulombe.Ped..</t>
  </si>
  <si>
    <t>\\donut\COMPTE\Prof\ecoulombe</t>
  </si>
  <si>
    <t>Etienne Dauphin</t>
  </si>
  <si>
    <t>edauphin.Ped..</t>
  </si>
  <si>
    <t>\\donut\COMPTE\Prof\edauphin</t>
  </si>
  <si>
    <t>Elisabeth Dion</t>
  </si>
  <si>
    <t>edion.Ped..</t>
  </si>
  <si>
    <t>\\donut\COMPTE\Prof\edion</t>
  </si>
  <si>
    <t>Emmanuelle Duchesne</t>
  </si>
  <si>
    <t>educhesne.Ped..</t>
  </si>
  <si>
    <t>\\donut\COMPTE\Prof\educhesne</t>
  </si>
  <si>
    <t>Emmanuel Francoeur</t>
  </si>
  <si>
    <t>efrancoeur.Ped..</t>
  </si>
  <si>
    <t>\\donut\COMPTE\Prof\efrancoeur</t>
  </si>
  <si>
    <t>Elisabeth Lapierre</t>
  </si>
  <si>
    <t>elapierre.Ped..</t>
  </si>
  <si>
    <t>\\donut\COMPTE\Prof\elapierre</t>
  </si>
  <si>
    <t>Emile Lubin</t>
  </si>
  <si>
    <t>elubin.Ped..</t>
  </si>
  <si>
    <t>\\donut\COMPTE\Prof\elubin</t>
  </si>
  <si>
    <t>Entraineurs de sport</t>
  </si>
  <si>
    <t>entraineurs.Ped..</t>
  </si>
  <si>
    <t>\\donut\COMPTE\Prof\entraineurs</t>
  </si>
  <si>
    <t>Emilie Petitclerc</t>
  </si>
  <si>
    <t>epetitclerc.Ped..</t>
  </si>
  <si>
    <t>\\donut\COMPTE\Prof\epetitclerc</t>
  </si>
  <si>
    <t>Elizabeth Plaxton</t>
  </si>
  <si>
    <t>eplaxton.Ped..</t>
  </si>
  <si>
    <t>\\donut\COMPTE\Prof\eplaxton</t>
  </si>
  <si>
    <t>Elena Smagina</t>
  </si>
  <si>
    <t>esmagina.Ped..</t>
  </si>
  <si>
    <t>\\donut\COMPTE\Prof\esmagina</t>
  </si>
  <si>
    <t>esp.Ped..</t>
  </si>
  <si>
    <t>\\donut\COMPTE\Prof\esp</t>
  </si>
  <si>
    <t>Emma Stambach</t>
  </si>
  <si>
    <t>estambach.Ped..</t>
  </si>
  <si>
    <t>\\donut\COMPTE\Prof\estambach</t>
  </si>
  <si>
    <t>Emilie Trudel</t>
  </si>
  <si>
    <t>etrudel.Ped..</t>
  </si>
  <si>
    <t>\\donut\COMPTE\Prof\etrudel</t>
  </si>
  <si>
    <t>Francois Belisle</t>
  </si>
  <si>
    <t>fbelisle.Ped..</t>
  </si>
  <si>
    <t>\\donut\COMPTE\Prof\fbelisle</t>
  </si>
  <si>
    <t>Frederik Boivin</t>
  </si>
  <si>
    <t>fboivin.Ped..</t>
  </si>
  <si>
    <t>\\donut\COMPTE\Prof\fboivin</t>
  </si>
  <si>
    <t>Francis Bonaldo-Begnoche</t>
  </si>
  <si>
    <t>fbonaldo.Ped..</t>
  </si>
  <si>
    <t>\\donut\COMPTE\Prof\fbonaldo</t>
  </si>
  <si>
    <t>Frederic Bourges</t>
  </si>
  <si>
    <t>fbourges.Ped..</t>
  </si>
  <si>
    <t>\\donut\COMPTE\Prof\fbourges</t>
  </si>
  <si>
    <t>Francine Bousquet-Pascal</t>
  </si>
  <si>
    <t>fbousquet.Ped..</t>
  </si>
  <si>
    <t>\\donut\COMPTE\Prof\fbousquet</t>
  </si>
  <si>
    <t>Francis Careau</t>
  </si>
  <si>
    <t>fcareau.Ped..</t>
  </si>
  <si>
    <t>\\donut\COMPTE\Prof\fcareau</t>
  </si>
  <si>
    <t>Frederic Chƒtillon</t>
  </si>
  <si>
    <t>fchatillon.Ped..</t>
  </si>
  <si>
    <t>\\donut\COMPTE\Prof\fchatillon</t>
  </si>
  <si>
    <t>Fernand Cloutier</t>
  </si>
  <si>
    <t>fcloutier.Ped..</t>
  </si>
  <si>
    <t>\\donut\COMPTE\Prof\fcloutier</t>
  </si>
  <si>
    <t>Francois Desjardins</t>
  </si>
  <si>
    <t>fdesjardins.Ped..</t>
  </si>
  <si>
    <t>\\donut\COMPTE\Prof\fdesjardins</t>
  </si>
  <si>
    <t>Fatiha El Feninat</t>
  </si>
  <si>
    <t>felfeninat.Ped..</t>
  </si>
  <si>
    <t>\\donut\COMPTE\Prof\felfeninat</t>
  </si>
  <si>
    <t>Foudil Halitim</t>
  </si>
  <si>
    <t>fhalitim.Ped..</t>
  </si>
  <si>
    <t>\\donut\COMPTE\Prof\fhalitim</t>
  </si>
  <si>
    <t>Firdaouss Hallam</t>
  </si>
  <si>
    <t>fhallam.Ped..</t>
  </si>
  <si>
    <t>\\donut\COMPTE\Prof\fhallam</t>
  </si>
  <si>
    <t>François Lachance-Provencal</t>
  </si>
  <si>
    <t>Flachanceprovencal.Ped..</t>
  </si>
  <si>
    <t>\\donut\COMPTE\Prof\Flachanceprovencal</t>
  </si>
  <si>
    <t>France Lavoie</t>
  </si>
  <si>
    <t>flavoie.Ped..</t>
  </si>
  <si>
    <t>\\donut\COMPTE\Prof\flavoie</t>
  </si>
  <si>
    <t>Frederic Leduc</t>
  </si>
  <si>
    <t>fleduc.Ped..</t>
  </si>
  <si>
    <t>\\donut\COMPTE\Prof\fleduc</t>
  </si>
  <si>
    <t>Frederic Loprieno</t>
  </si>
  <si>
    <t>floprieno.Ped..</t>
  </si>
  <si>
    <t>\\donut\COMPTE\Prof\floprieno</t>
  </si>
  <si>
    <t>Francois Lachance Provencal</t>
  </si>
  <si>
    <t>flprovencal.Ped..</t>
  </si>
  <si>
    <t>\\donut\COMPTE\Prof\flprovencal</t>
  </si>
  <si>
    <t>for01.Ped..</t>
  </si>
  <si>
    <t>\\donut\COMPTE\Prof\for01</t>
  </si>
  <si>
    <t>formateur.Ped..</t>
  </si>
  <si>
    <t>\\donut\COMPTE\Prof\formateur</t>
  </si>
  <si>
    <t>Remi Nadeau</t>
  </si>
  <si>
    <t>formation_amenagement.Ped..</t>
  </si>
  <si>
    <t>\\donut\COMPTE\Prof\formation_amenagement</t>
  </si>
  <si>
    <t>formationTBU.Ped..</t>
  </si>
  <si>
    <t>\\donut\COMPTE\Prof\formationTBU</t>
  </si>
  <si>
    <t>fphilibert-dubois</t>
  </si>
  <si>
    <t>fphilibert-dubois.Ped..</t>
  </si>
  <si>
    <t>\\donut\COMPTE\Prof\fphilibert-dubois</t>
  </si>
  <si>
    <t>Francine Poirier</t>
  </si>
  <si>
    <t>fpoirier.Ped..</t>
  </si>
  <si>
    <t>\\donut\COMPTE\Prof\fpoirier</t>
  </si>
  <si>
    <t>Francois Saunier</t>
  </si>
  <si>
    <t>fsaunier.Ped..</t>
  </si>
  <si>
    <t>\\donut\COMPTE\Prof\fsaunier</t>
  </si>
  <si>
    <t>Filomena Smith</t>
  </si>
  <si>
    <t>fsmith.Ped..</t>
  </si>
  <si>
    <t>\\donut\COMPTE\Prof\fsmith</t>
  </si>
  <si>
    <t>France St-Jean</t>
  </si>
  <si>
    <t>fst-jean.Ped..</t>
  </si>
  <si>
    <t>\\donut\COMPTE\Prof\fst-jean</t>
  </si>
  <si>
    <t>Francois Strasbourg</t>
  </si>
  <si>
    <t>fstrasbourg.Ped..</t>
  </si>
  <si>
    <t>\\donut\COMPTE\Prof\fstrasbourg</t>
  </si>
  <si>
    <t>Genevieve Boucher-Awissi</t>
  </si>
  <si>
    <t>gawissi.RETRAITE..</t>
  </si>
  <si>
    <t>\\donut\COMPTE\Prof\gawissi</t>
  </si>
  <si>
    <t>Genevieve Bibeau</t>
  </si>
  <si>
    <t>gbibeau.Ped..</t>
  </si>
  <si>
    <t>\\donut\COMPTE\Prof\gbibeau</t>
  </si>
  <si>
    <t>Guy Bouchard</t>
  </si>
  <si>
    <t>gbouchard.Ped..</t>
  </si>
  <si>
    <t xml:space="preserve">\\donut\COMPTE\Prof\gbouchard </t>
  </si>
  <si>
    <t>Gilles Cagnone</t>
  </si>
  <si>
    <t>gcagnone.Ped..</t>
  </si>
  <si>
    <t>\\donut\COMPTE\Prof\GCAGNONE</t>
  </si>
  <si>
    <t>Gabrielle Charron</t>
  </si>
  <si>
    <t>gcharron.Ped..</t>
  </si>
  <si>
    <t>\\donut\COMPTE\Prof\gcharron</t>
  </si>
  <si>
    <t>GeneviŠve Denis</t>
  </si>
  <si>
    <t>gdenis.Ped..</t>
  </si>
  <si>
    <t>\\donut\COMPTE\Prof\gdenis</t>
  </si>
  <si>
    <t>Guillaume Dupuis</t>
  </si>
  <si>
    <t>gdupuis.Ped..</t>
  </si>
  <si>
    <t>\\donut\COMPTE\Prof\gdupuis</t>
  </si>
  <si>
    <t>Guillaume Labelle</t>
  </si>
  <si>
    <t>glabelle.Ped..</t>
  </si>
  <si>
    <t>\\donut\COMPTE\Prof\glabelle</t>
  </si>
  <si>
    <t>Gilles Lacasse</t>
  </si>
  <si>
    <t>glacasse.Ped..</t>
  </si>
  <si>
    <t>\\donut\COMPTE\Prof\glacasse</t>
  </si>
  <si>
    <t>Gabriel Lacoursiere</t>
  </si>
  <si>
    <t>glacoursiere.Ped..</t>
  </si>
  <si>
    <t>\\donut\COMPTE\Prof\glacoursiere</t>
  </si>
  <si>
    <t>Genevieve Ouellet</t>
  </si>
  <si>
    <t>gouellet.Ped..</t>
  </si>
  <si>
    <t>\\donut\COMPTE\Prof\gouellet</t>
  </si>
  <si>
    <t>Genevieve Perreault</t>
  </si>
  <si>
    <t>gperreault.Ped..</t>
  </si>
  <si>
    <t>\\donut\COMPTE\Prof\gperreault</t>
  </si>
  <si>
    <t>Gerard-Philippe Rehayem</t>
  </si>
  <si>
    <t>grehayem.Ped..</t>
  </si>
  <si>
    <t>\\donut\COMPTE\Prof\grehayem</t>
  </si>
  <si>
    <t>Ghyslaine Roy</t>
  </si>
  <si>
    <t>groy.Ped..</t>
  </si>
  <si>
    <t>\\donut\COMPTE\Prof\groy</t>
  </si>
  <si>
    <t>Gabrielle Roy-Chevarier</t>
  </si>
  <si>
    <t>groychevarier.Ped..</t>
  </si>
  <si>
    <t>\\donut\COMPTE\Prof\groychevarier</t>
  </si>
  <si>
    <t>Saad George</t>
  </si>
  <si>
    <t>gsaad.Ped..</t>
  </si>
  <si>
    <t>\\donut\COMPTE\Prof\gsaad</t>
  </si>
  <si>
    <t>Giovana Santos</t>
  </si>
  <si>
    <t>gsantos.Ped..</t>
  </si>
  <si>
    <t>\\donut\COMPTE\Prof\gsantos</t>
  </si>
  <si>
    <t>Hakim Benameurlaine</t>
  </si>
  <si>
    <t>hbenameurlaine.Ped..</t>
  </si>
  <si>
    <t>\\donut\COMPTE\Prof\hbenameurlaine</t>
  </si>
  <si>
    <t>Hafed Benteftifa</t>
  </si>
  <si>
    <t>hbenteftifa.Ped..</t>
  </si>
  <si>
    <t>\\donut\COMPTE\Prof\hbenteftifa</t>
  </si>
  <si>
    <t>Hamida Djaouzi</t>
  </si>
  <si>
    <t>hdjaouzi.Ped..</t>
  </si>
  <si>
    <t>\\donut\COMPTE\Prof\hdjaouzi</t>
  </si>
  <si>
    <t>Helen Georgiou</t>
  </si>
  <si>
    <t>hgeorgiou.Ped..</t>
  </si>
  <si>
    <t>\\donut\COMPTE\Prof\hgeorgiou</t>
  </si>
  <si>
    <t>Henri Gibeau</t>
  </si>
  <si>
    <t>hgibeau.Ped..</t>
  </si>
  <si>
    <t>\\donut\COMPTE\Prof\hgibeau</t>
  </si>
  <si>
    <t>Hanane Houmani</t>
  </si>
  <si>
    <t>hhoumani.Ped..</t>
  </si>
  <si>
    <t>\\donut\COMPTE\Prof\hhoumani</t>
  </si>
  <si>
    <t>Helene Laramee</t>
  </si>
  <si>
    <t>hlaramee.Ped..</t>
  </si>
  <si>
    <t>\\donut\COMPTE\Prof\hlaramee</t>
  </si>
  <si>
    <t>horaire.Ped..</t>
  </si>
  <si>
    <t>\\donut\COMPTE\Prof\horaire</t>
  </si>
  <si>
    <t>Helene Garcia Solek</t>
  </si>
  <si>
    <t>hsolek.Ped..</t>
  </si>
  <si>
    <t>\\donut\COMPTE\Prof\hsolek</t>
  </si>
  <si>
    <t>HélŠne Taillefer</t>
  </si>
  <si>
    <t>htaillefer.Ped..</t>
  </si>
  <si>
    <t>\\donut\COMPTE\Prof\htaillefer</t>
  </si>
  <si>
    <t>Iman Cheaib</t>
  </si>
  <si>
    <t>icheaib.Ped..</t>
  </si>
  <si>
    <t>\\donut\COMPTE\Prof\icheaib</t>
  </si>
  <si>
    <t>Isabelle Clermont</t>
  </si>
  <si>
    <t>iclermont.Ped..</t>
  </si>
  <si>
    <t>\\donut\COMPTE\Prof\iclermont</t>
  </si>
  <si>
    <t>Isabelle Corbett</t>
  </si>
  <si>
    <t>icorbett.Ped..</t>
  </si>
  <si>
    <t>\\donut\COMPTE\Prof\icorbett</t>
  </si>
  <si>
    <t>Isabelle Detoudom</t>
  </si>
  <si>
    <t>idetoudom.Ped..</t>
  </si>
  <si>
    <t>\\donut\COMPTE\Prof\idetoudom</t>
  </si>
  <si>
    <t>Isabelle Dion</t>
  </si>
  <si>
    <t>idion.Ped..</t>
  </si>
  <si>
    <t>\\donut\COMPTE\Prof\idion</t>
  </si>
  <si>
    <t>Isabelle Fleury</t>
  </si>
  <si>
    <t>ifleury.Ped..</t>
  </si>
  <si>
    <t>\\donut\COMPTE\Prof\ifleury</t>
  </si>
  <si>
    <t>Ines Gili</t>
  </si>
  <si>
    <t>igili.Ped..</t>
  </si>
  <si>
    <t>\\donut\COMPTE\Prof\igili</t>
  </si>
  <si>
    <t>Isabelle Grandjean</t>
  </si>
  <si>
    <t>igrandjean.Ped..</t>
  </si>
  <si>
    <t>\\donut\COMPTE\Prof\igrandjean</t>
  </si>
  <si>
    <t>Isabelle Larrivee</t>
  </si>
  <si>
    <t>ilarrivee.Ped..</t>
  </si>
  <si>
    <t>\\donut\COMPTE\Prof\ilarrivee</t>
  </si>
  <si>
    <t>Isabelle Legris</t>
  </si>
  <si>
    <t>ilegris.Ped..</t>
  </si>
  <si>
    <t>\\donut\COMPTE\Prof\ilegris</t>
  </si>
  <si>
    <t>impot01.Ped..</t>
  </si>
  <si>
    <t>\\donut\COMPTE\Prof\impot01</t>
  </si>
  <si>
    <t>impot02.Ped..</t>
  </si>
  <si>
    <t>\\donut\COMPTE\Prof\impot02</t>
  </si>
  <si>
    <t>impot03.Ped..</t>
  </si>
  <si>
    <t>\\donut\COMPTE\Prof\impot03</t>
  </si>
  <si>
    <t>impot04.Ped..</t>
  </si>
  <si>
    <t>\\donut\COMPTE\Prof\impot04</t>
  </si>
  <si>
    <t>impot05.Ped..</t>
  </si>
  <si>
    <t>\\donut\COMPTE\Prof\impot05</t>
  </si>
  <si>
    <t>impot06.Ped..</t>
  </si>
  <si>
    <t>\\donut\COMPTE\Prof\impot06</t>
  </si>
  <si>
    <t>impot07.Ped..</t>
  </si>
  <si>
    <t>\\donut\COMPTE\Prof\impot07</t>
  </si>
  <si>
    <t>impot08.Ped..</t>
  </si>
  <si>
    <t>\\donut\COMPTE\Prof\impot08</t>
  </si>
  <si>
    <t>impot09.Ped..</t>
  </si>
  <si>
    <t>\\donut\COMPTE\Prof\impot09</t>
  </si>
  <si>
    <t>impot10.Ped..</t>
  </si>
  <si>
    <t>\\donut\COMPTE\Prof\impot10</t>
  </si>
  <si>
    <t>impot11.Ped..</t>
  </si>
  <si>
    <t>\\donut\COMPTE\Prof\impot11</t>
  </si>
  <si>
    <t>impot12.Ped..</t>
  </si>
  <si>
    <t>\\donut\COMPTE\Prof\impot12</t>
  </si>
  <si>
    <t>impot13.Ped..</t>
  </si>
  <si>
    <t>\\donut\COMPTE\Prof\impot13</t>
  </si>
  <si>
    <t>impot14.Ped..</t>
  </si>
  <si>
    <t>\\donut\COMPTE\Prof\impot14</t>
  </si>
  <si>
    <t>impot15.Ped..</t>
  </si>
  <si>
    <t>\\donut\COMPTE\Prof\impot15</t>
  </si>
  <si>
    <t>impot16.Ped..</t>
  </si>
  <si>
    <t>\\donut\COMPTE\Prof\impot16</t>
  </si>
  <si>
    <t>impot17.Ped..</t>
  </si>
  <si>
    <t>\\donut\COMPTE\Prof\impot17</t>
  </si>
  <si>
    <t>impot18.Ped..</t>
  </si>
  <si>
    <t>\\donut\COMPTE\Prof\impot18</t>
  </si>
  <si>
    <t>impot19.Ped..</t>
  </si>
  <si>
    <t>\\donut\COMPTE\Prof\impot19</t>
  </si>
  <si>
    <t>impot20.Ped..</t>
  </si>
  <si>
    <t>\\donut\COMPTE\Prof\impot20</t>
  </si>
  <si>
    <t>impot21.Ped..</t>
  </si>
  <si>
    <t>\\donut\COMPTE\Prof\impot21</t>
  </si>
  <si>
    <t>impot22.Ped..</t>
  </si>
  <si>
    <t>\\donut\COMPTE\Prof\impot22</t>
  </si>
  <si>
    <t>impot23.Ped..</t>
  </si>
  <si>
    <t>\\donut\COMPTE\Prof\impot23</t>
  </si>
  <si>
    <t>impot24.Ped..</t>
  </si>
  <si>
    <t>\\donut\COMPTE\Prof\impot24</t>
  </si>
  <si>
    <t>impot25.Ped..</t>
  </si>
  <si>
    <t>\\donut\COMPTE\Prof\impot25</t>
  </si>
  <si>
    <t>impot26.Ped..</t>
  </si>
  <si>
    <t>\\donut\COMPTE\Prof\impot26</t>
  </si>
  <si>
    <t>impot27.Ped..</t>
  </si>
  <si>
    <t>\\donut\COMPTE\Prof\impot27</t>
  </si>
  <si>
    <t>impot28.Ped..</t>
  </si>
  <si>
    <t>\\donut\COMPTE\Prof\impot28</t>
  </si>
  <si>
    <t>impot29.Ped..</t>
  </si>
  <si>
    <t>\\donut\COMPTE\Prof\impot29</t>
  </si>
  <si>
    <t>impot30.Ped..</t>
  </si>
  <si>
    <t>\\donut\COMPTE\Prof\impot30</t>
  </si>
  <si>
    <t>impot31.Ped..</t>
  </si>
  <si>
    <t>\\donut\COMPTE\Prof\impot31</t>
  </si>
  <si>
    <t>Ivonne Munoz</t>
  </si>
  <si>
    <t>imunoz.Ped..</t>
  </si>
  <si>
    <t>\\donut\COMPTE\Prof\imunoz</t>
  </si>
  <si>
    <t>invite2014.Ped..</t>
  </si>
  <si>
    <t>\\donut\COMPTE\Prof\invites</t>
  </si>
  <si>
    <t>Isabelle Roy</t>
  </si>
  <si>
    <t>iroy.Ped..</t>
  </si>
  <si>
    <t>\\donut\COMPTE\Prof\iroy</t>
  </si>
  <si>
    <t>Ismail Trad</t>
  </si>
  <si>
    <t>itrad.Ped..</t>
  </si>
  <si>
    <t>\\donut\COMPTE\Prof\itrad</t>
  </si>
  <si>
    <t>Jean-Guy Banville</t>
  </si>
  <si>
    <t>jbanville.Ped..</t>
  </si>
  <si>
    <t>\\donut\COMPTE\Prof\jbanville</t>
  </si>
  <si>
    <t>Jacinthe Blackburn</t>
  </si>
  <si>
    <t>jblackburn.Ped..</t>
  </si>
  <si>
    <t>\\donut\COMPTE\Prof\jblackburn</t>
  </si>
  <si>
    <t>Jerome Blais</t>
  </si>
  <si>
    <t>jblais.Ped..</t>
  </si>
  <si>
    <t>\\donut\COMPTE\Prof\jblais</t>
  </si>
  <si>
    <t>Jean Bousquet</t>
  </si>
  <si>
    <t>jbousquet.Ped..</t>
  </si>
  <si>
    <t>\\donut\COMPTE\Prof\jbousquet</t>
  </si>
  <si>
    <t>James Brady</t>
  </si>
  <si>
    <t>jbrady.Ped..</t>
  </si>
  <si>
    <t>\\donut\COMPTE\Prof\jbrady</t>
  </si>
  <si>
    <t>Julia Campofredano</t>
  </si>
  <si>
    <t>jcampofredano.Ped..</t>
  </si>
  <si>
    <t>\\donut\COMPTE\Prof\jcampofredano</t>
  </si>
  <si>
    <t>Jean-Claude Lauzon</t>
  </si>
  <si>
    <t>jclauzon.Ped..</t>
  </si>
  <si>
    <t>\\donut\COMPTE\Prof\jclauzon</t>
  </si>
  <si>
    <t>Judith Curnew</t>
  </si>
  <si>
    <t>jcurnew.Ped..</t>
  </si>
  <si>
    <t>\\donut\COMPTE\Prof\jcurnew</t>
  </si>
  <si>
    <t>Jean Eddie Desire</t>
  </si>
  <si>
    <t>jdesire.Ped..</t>
  </si>
  <si>
    <t>\\donut\COMPTE\Prof\jdesire</t>
  </si>
  <si>
    <t>Jean Levesque</t>
  </si>
  <si>
    <t>jelevesque.Ped..</t>
  </si>
  <si>
    <t>\\donut\COMPTE\Prof\jelevesque</t>
  </si>
  <si>
    <t>Jessika Fortin</t>
  </si>
  <si>
    <t>jessikafortin.Ped..</t>
  </si>
  <si>
    <t>\\donut\COMPTE\Prof\jessikafortin</t>
  </si>
  <si>
    <t>Julie Favreau</t>
  </si>
  <si>
    <t>jfavreau.Ped..</t>
  </si>
  <si>
    <t>\\donut\COMPTE\Prof\jfavreau</t>
  </si>
  <si>
    <t>Jean-François Barabé</t>
  </si>
  <si>
    <t>jfbarabe.Bib.</t>
  </si>
  <si>
    <t>\\donut\COMPTE\Prof\jfbarabe</t>
  </si>
  <si>
    <t>jfbemeur</t>
  </si>
  <si>
    <t>jfbemeur.Ped..</t>
  </si>
  <si>
    <t>\\donut\COMPTE\Prof\jfbemeur</t>
  </si>
  <si>
    <t>Jean-Francois Chabot</t>
  </si>
  <si>
    <t>jfchabot.Ped..</t>
  </si>
  <si>
    <t>\\donut\COMPTE\Prof\jfchabot</t>
  </si>
  <si>
    <t>Jean-Francois Courville</t>
  </si>
  <si>
    <t>jfcourville.Ped..</t>
  </si>
  <si>
    <t>\\donut\COMPTE\Prof\JFCOURVILLLE</t>
  </si>
  <si>
    <t>Jean-Francois Giroux</t>
  </si>
  <si>
    <t>jfgiroux.Ped..</t>
  </si>
  <si>
    <t>\\donut\COMPTE\Prof\jfgiroux</t>
  </si>
  <si>
    <t>Joel Gagne</t>
  </si>
  <si>
    <t>jgagne.Ped..</t>
  </si>
  <si>
    <t>\\donut\COMPTE\Prof\jgagne</t>
  </si>
  <si>
    <t>Julie Garneau</t>
  </si>
  <si>
    <t>jgarneau.Ped..</t>
  </si>
  <si>
    <t>\\donut\COMPTE\Prof\jgarneau</t>
  </si>
  <si>
    <t>Julie Gaudette</t>
  </si>
  <si>
    <t>jgaudette.Ped..</t>
  </si>
  <si>
    <t>\\donut\COMPTE\Prof\jgaudette</t>
  </si>
  <si>
    <t>Josee Gaudreault</t>
  </si>
  <si>
    <t>jgaudreault.Ped..</t>
  </si>
  <si>
    <t>\\donut\COMPTE\Prof\jgaudreault</t>
  </si>
  <si>
    <t>Julie Gelinas</t>
  </si>
  <si>
    <t>jgelinas.Ped..</t>
  </si>
  <si>
    <t>\\donut\COMPTE\Prof\jgelinas</t>
  </si>
  <si>
    <t>Johanne Gilbert</t>
  </si>
  <si>
    <t>jgilbert.Ped..</t>
  </si>
  <si>
    <t>\\donut\COMPTE\Prof\jgilbert</t>
  </si>
  <si>
    <t>Julia von Gonner</t>
  </si>
  <si>
    <t>jgonner.Ped..</t>
  </si>
  <si>
    <t>\\donut\COMPTE\Prof\jgonner</t>
  </si>
  <si>
    <t>Jessika Groleau</t>
  </si>
  <si>
    <t>jgroleau.Ped..</t>
  </si>
  <si>
    <t>\\donut\COMPTE\Prof\jgroleau</t>
  </si>
  <si>
    <t>Julie Groulx</t>
  </si>
  <si>
    <t>jgroulx.Ped..</t>
  </si>
  <si>
    <t>\\donut\COMPTE\Prof\jgroulx</t>
  </si>
  <si>
    <t>Julie Héliou</t>
  </si>
  <si>
    <t>jheliou.Ped..</t>
  </si>
  <si>
    <t>\\donut\COMPTE\Prof\jheliou</t>
  </si>
  <si>
    <t>Joyce Hudon</t>
  </si>
  <si>
    <t>jhudon.Ped..</t>
  </si>
  <si>
    <t>\\donut\COMPTE\Prof\jhudon</t>
  </si>
  <si>
    <t>Josee Jacques</t>
  </si>
  <si>
    <t>jjacques.Ped..</t>
  </si>
  <si>
    <t>\\donut\COMPTE\Prof\jjacques</t>
  </si>
  <si>
    <t>Jeremy Klughaupt</t>
  </si>
  <si>
    <t>jklughaupt.Ped..</t>
  </si>
  <si>
    <t>\\donut\COMPTE\Prof\jklughaupt</t>
  </si>
  <si>
    <t>Jean Labelle</t>
  </si>
  <si>
    <t>jlabelle.Ped..</t>
  </si>
  <si>
    <t>\\donut\COMPTE\Prof\jlabelle</t>
  </si>
  <si>
    <t>Josee Lamarre</t>
  </si>
  <si>
    <t>jlamarre.Ped..</t>
  </si>
  <si>
    <t>\\donut\COMPTE\Prof\jlamarre</t>
  </si>
  <si>
    <t>Josiane Lamy</t>
  </si>
  <si>
    <t>jlamy.Ped..</t>
  </si>
  <si>
    <t>\\donut\COMPTE\Prof\jlamy</t>
  </si>
  <si>
    <t>Jeremy Lane</t>
  </si>
  <si>
    <t>jlane.DE.</t>
  </si>
  <si>
    <t>\\donut\COMPTE\Prof\jlane</t>
  </si>
  <si>
    <t>Jolyne Laplante</t>
  </si>
  <si>
    <t>jlaplante.RETRAITE..</t>
  </si>
  <si>
    <t>\\donut\COMPTE\Prof\jlaplante</t>
  </si>
  <si>
    <t>Jessie Lepage</t>
  </si>
  <si>
    <t>jlepage.Ped..</t>
  </si>
  <si>
    <t>\\donut\COMPTE\Prof\jlepage</t>
  </si>
  <si>
    <t>jlevesque.Ped..</t>
  </si>
  <si>
    <t>\\donut\COMPTE\Prof\jlevesque</t>
  </si>
  <si>
    <t>Jean-Luc Guilbault</t>
  </si>
  <si>
    <t>jlguilbault.Ped..</t>
  </si>
  <si>
    <t>\\donut\COMPTE\Prof\jlguilbault</t>
  </si>
  <si>
    <t>Josee Locas</t>
  </si>
  <si>
    <t>jlocas.Ped..</t>
  </si>
  <si>
    <t>\\donut\COMPTE\Prof\jlocas</t>
  </si>
  <si>
    <t>Jason Macdonald</t>
  </si>
  <si>
    <t>jmacdonald.Ped..</t>
  </si>
  <si>
    <t>\\donut\COMPTE\Prof\jmacdonald</t>
  </si>
  <si>
    <t>Julie M. Laroche</t>
  </si>
  <si>
    <t>jmlaroche.Ped..</t>
  </si>
  <si>
    <t>\\donut\COMPTE\Prof\jmlaroche</t>
  </si>
  <si>
    <t>Jose-Manuel ÿPenelas</t>
  </si>
  <si>
    <t>jmpenelas.Ped..</t>
  </si>
  <si>
    <t>\\donut\COMPTE\Prof\jmpenelas</t>
  </si>
  <si>
    <t>Jean-Marc Robert</t>
  </si>
  <si>
    <t>jmrobert.Ped..</t>
  </si>
  <si>
    <t>\\donut\COMPTE\Prof\jmrobert</t>
  </si>
  <si>
    <t>Jimmy  Nguyen</t>
  </si>
  <si>
    <t>jnguyen.Ped..</t>
  </si>
  <si>
    <t>\\donut\COMPTE\Prof\jnguyen</t>
  </si>
  <si>
    <t>Jean-Nicolas Paul</t>
  </si>
  <si>
    <t>jnpaul.Ped..</t>
  </si>
  <si>
    <t>\\donut\COMPTE\Prof\jnpaul</t>
  </si>
  <si>
    <t>Jean-Nicholas Richer</t>
  </si>
  <si>
    <t>jnricher.Ped..</t>
  </si>
  <si>
    <t>\\donut\COMPTE\Prof\jnricher</t>
  </si>
  <si>
    <t>Jean-Philippe Denis</t>
  </si>
  <si>
    <t>jpdenis.Ped..</t>
  </si>
  <si>
    <t>\\donut\COMPTE\Prof\jpdenis</t>
  </si>
  <si>
    <t>Jean-Philippe Gauthier</t>
  </si>
  <si>
    <t>jpgauthier.Ped..</t>
  </si>
  <si>
    <t>\\donut\COMPTE\Prof\jpgauthier</t>
  </si>
  <si>
    <t>Jean-Pierre Philibert</t>
  </si>
  <si>
    <t>jphilibert.Ped..</t>
  </si>
  <si>
    <t>\\donut\COMPTE\Prof\jphilibert</t>
  </si>
  <si>
    <t>Jacques Pincince</t>
  </si>
  <si>
    <t>jpincince.Ped..</t>
  </si>
  <si>
    <t>\\donut\COMPTE\Prof\jpincince</t>
  </si>
  <si>
    <t>Jean-Pierre Lorange</t>
  </si>
  <si>
    <t>jplorange.Ped..</t>
  </si>
  <si>
    <t>\\donut\COMPTE\Prof\jplorange</t>
  </si>
  <si>
    <t>Judith Poirer-Bourdon</t>
  </si>
  <si>
    <t>jpoirerbourdon.Ped..</t>
  </si>
  <si>
    <t>\\donut\COMPTE\Prof\jpoirerbourdon</t>
  </si>
  <si>
    <t>Jeanne Riviere</t>
  </si>
  <si>
    <t>jriviere.Ped..</t>
  </si>
  <si>
    <t>\\donut\COMPTE\Prof\jriviere</t>
  </si>
  <si>
    <t>Joanne Rochette</t>
  </si>
  <si>
    <t>jrochette.Ped..</t>
  </si>
  <si>
    <t>\\donut\COMPTE\Prof\jrochette</t>
  </si>
  <si>
    <t>June Ruivivar</t>
  </si>
  <si>
    <t>jruivivar.Ped..</t>
  </si>
  <si>
    <t>\\donut\COMPTE\Prof\jruivivar</t>
  </si>
  <si>
    <t>Janna Steffens</t>
  </si>
  <si>
    <t>jsteffens.Ped..</t>
  </si>
  <si>
    <t>\\donut\COMPTE\Prof\jsteffens</t>
  </si>
  <si>
    <t>jtrepanier</t>
  </si>
  <si>
    <t>jtrepanier.Ped..</t>
  </si>
  <si>
    <t>\\donut\COMPTE\Prof\jtrepanier</t>
  </si>
  <si>
    <t>Julie Tardif</t>
  </si>
  <si>
    <t>julietardif.Ped..</t>
  </si>
  <si>
    <t>\\donut\COMPTE\Prof\julietardif</t>
  </si>
  <si>
    <t>Jocelyn Vachon</t>
  </si>
  <si>
    <t>jvachon.Ped..</t>
  </si>
  <si>
    <t>\\donut\COMPTE\Prof\jvachon</t>
  </si>
  <si>
    <t>Jasmine Viens</t>
  </si>
  <si>
    <t>jviens.Ped..</t>
  </si>
  <si>
    <t>\\donut\COMPTE\Prof\jviens</t>
  </si>
  <si>
    <t>Jean Windsor Vincent</t>
  </si>
  <si>
    <t>jwvincent.Ped..</t>
  </si>
  <si>
    <t>\\donut\COMPTE\Prof\jwvincent</t>
  </si>
  <si>
    <t>Karine Albert Landry</t>
  </si>
  <si>
    <t>kalbert.Ped..</t>
  </si>
  <si>
    <t>\\donut\COMPTE\Prof\Kalbert</t>
  </si>
  <si>
    <t>Karine Boisvert</t>
  </si>
  <si>
    <t>kboisvert.Ped..</t>
  </si>
  <si>
    <t>\\donut\COMPTE\Prof\kboisvert</t>
  </si>
  <si>
    <t>Karine Bougie</t>
  </si>
  <si>
    <t>kbougie.Ped..</t>
  </si>
  <si>
    <t>\\donut\COMPTE\Prof\kbougie</t>
  </si>
  <si>
    <t>Karine Castonguay</t>
  </si>
  <si>
    <t>kcastonguay.Ped..</t>
  </si>
  <si>
    <t>\\donut\COMPTE\Prof\kcastonguay</t>
  </si>
  <si>
    <t>Kevin Couderc Dubois</t>
  </si>
  <si>
    <t>kcdubois.Ped..</t>
  </si>
  <si>
    <t>Karine Desrosiers</t>
  </si>
  <si>
    <t>kdesrosiers.Ped..</t>
  </si>
  <si>
    <t>\\donut\COMPTE\Prof\kdesrosiers</t>
  </si>
  <si>
    <t>Kevin Harris</t>
  </si>
  <si>
    <t>kharris.Ped..</t>
  </si>
  <si>
    <t>\\donut\COMPTE\Prof\kharris</t>
  </si>
  <si>
    <t>Karine Jette</t>
  </si>
  <si>
    <t>kjette.Ped..</t>
  </si>
  <si>
    <t>\\donut\COMPTE\Prof\kjette</t>
  </si>
  <si>
    <t>Katy Junca</t>
  </si>
  <si>
    <t>kjunca.Ped..</t>
  </si>
  <si>
    <t>\\donut\COMPTE\Prof\kjunca</t>
  </si>
  <si>
    <t>Karine Lebeurier</t>
  </si>
  <si>
    <t>klebeurier.Ped..</t>
  </si>
  <si>
    <t>\\donut\COMPTE\Prof\klebeurier</t>
  </si>
  <si>
    <t>Karine Melo</t>
  </si>
  <si>
    <t>kmelo.Ped..</t>
  </si>
  <si>
    <t>\\donut\COMPTE\Prof\kmelo</t>
  </si>
  <si>
    <t>Karine Moreau</t>
  </si>
  <si>
    <t>kmoreau.Ped..</t>
  </si>
  <si>
    <t>\\donut\COMPTE\Prof\kmoreau</t>
  </si>
  <si>
    <t>Kamel Ouenniche</t>
  </si>
  <si>
    <t>kouenniche.Ped..</t>
  </si>
  <si>
    <t>\\donut\COMPTE\Prof\kouenniche</t>
  </si>
  <si>
    <t>Karina Pons</t>
  </si>
  <si>
    <t>kpons.Ped..</t>
  </si>
  <si>
    <t>\\donut\COMPTE\Prof\kpons</t>
  </si>
  <si>
    <t>Kathleen Saint-Yves</t>
  </si>
  <si>
    <t>ksaint-yves.Ped..</t>
  </si>
  <si>
    <t>\\donut\COMPTE\Prof\ksaint-yves</t>
  </si>
  <si>
    <t>Karine Valentino</t>
  </si>
  <si>
    <t>kvalentino.Ped..</t>
  </si>
  <si>
    <t>\\donut\COMPTE\Prof\kvalentino</t>
  </si>
  <si>
    <t>Léa Belhumeur</t>
  </si>
  <si>
    <t>lbelhumeur.Ped..</t>
  </si>
  <si>
    <t>\\donut\COMPTE\Prof\lbelhumeur</t>
  </si>
  <si>
    <t>Louise Belinga</t>
  </si>
  <si>
    <t>lbelinga.Ped..</t>
  </si>
  <si>
    <t>\\donut\COMPTE\Prof\lbelinga</t>
  </si>
  <si>
    <t>Leila Benhadjoudja</t>
  </si>
  <si>
    <t>lbenhadjoudja.Ped..</t>
  </si>
  <si>
    <t>\\donut\COMPTE\Prof\lbenhadjoudja</t>
  </si>
  <si>
    <t>Leyla Bilgi-Berard</t>
  </si>
  <si>
    <t>lbilgi-berard.Ped..</t>
  </si>
  <si>
    <t>\\donut\COMPTE\Prof\lbilgi-berard</t>
  </si>
  <si>
    <t>Ludovic Chevalier</t>
  </si>
  <si>
    <t>lchevalier.Ped..</t>
  </si>
  <si>
    <t>\\donut\COMPTE\Prof\lchevalier</t>
  </si>
  <si>
    <t>Lucie David</t>
  </si>
  <si>
    <t>ldavid.Ped..</t>
  </si>
  <si>
    <t>\\donut\COMPTE\Prof\ldavid</t>
  </si>
  <si>
    <t>Linda Cloutier</t>
  </si>
  <si>
    <t>ldcloutier.Ped..</t>
  </si>
  <si>
    <t>\\donut\COMPTE\Prof\ldcloutier</t>
  </si>
  <si>
    <t>Leo Deslippes</t>
  </si>
  <si>
    <t>ldeslippes.Ped..</t>
  </si>
  <si>
    <t>\\donut\COMPTE\Prof\ldeslippes</t>
  </si>
  <si>
    <t>Luc Duchesne</t>
  </si>
  <si>
    <t>lduchesne.Ped..</t>
  </si>
  <si>
    <t>\\donut\COMPTE\Prof\lduchesne</t>
  </si>
  <si>
    <t>Louis Dugal</t>
  </si>
  <si>
    <t>ldugal.Ped..</t>
  </si>
  <si>
    <t>\\donut\COMPTE\Prof\ldugal</t>
  </si>
  <si>
    <t>Lyne Girard</t>
  </si>
  <si>
    <t>lgirard.Ped..</t>
  </si>
  <si>
    <t>\\donut\COMPTE\Prof\lgirard</t>
  </si>
  <si>
    <t>Laurence Groleau</t>
  </si>
  <si>
    <t>lgroleau.Ped..</t>
  </si>
  <si>
    <t>\\donut\COMPTE\Prof\lgroleau</t>
  </si>
  <si>
    <t>Laura Hebert</t>
  </si>
  <si>
    <t>lhebert.Ped..</t>
  </si>
  <si>
    <t>\\donut\COMPTE\Prof\lhebert</t>
  </si>
  <si>
    <t>Laurence Jeudy</t>
  </si>
  <si>
    <t>ljeudy.Ped..</t>
  </si>
  <si>
    <t>\\donut\COMPTE\Prof\ljeudy</t>
  </si>
  <si>
    <t>Line Lariviere</t>
  </si>
  <si>
    <t>llariviere.Ped..</t>
  </si>
  <si>
    <t xml:space="preserve">\\donut\COMPTE\Prof\llariviŠre </t>
  </si>
  <si>
    <t>Lionel Lionzhe Katshingu</t>
  </si>
  <si>
    <t>llionzhe.Ped..</t>
  </si>
  <si>
    <t>\\donut\COMPTE\Prof\llionzhe</t>
  </si>
  <si>
    <t>Lise Mainville</t>
  </si>
  <si>
    <t>lmainville.Ped..</t>
  </si>
  <si>
    <t>\\donut\COMPTE\Prof\lmainville</t>
  </si>
  <si>
    <t>Latifa Mouddane</t>
  </si>
  <si>
    <t>lmouddane.Ped..</t>
  </si>
  <si>
    <t>\\donut\COMPTE\Prof\lmouddane</t>
  </si>
  <si>
    <t>Louis Normand</t>
  </si>
  <si>
    <t>lnormand.Ped..</t>
  </si>
  <si>
    <t>\\donut\COMPTE\Prof\lnormand</t>
  </si>
  <si>
    <t>Lucie Parenteau</t>
  </si>
  <si>
    <t>lparenteau.Ped..</t>
  </si>
  <si>
    <t>\\donut\COMPTE\Prof\lparenteau</t>
  </si>
  <si>
    <t>lpatry</t>
  </si>
  <si>
    <t>lpatry.Ped..</t>
  </si>
  <si>
    <t>\\donut\COMPTE\Prof\lpatry</t>
  </si>
  <si>
    <t>Liette Poirier</t>
  </si>
  <si>
    <t>lpoirier.Ped..</t>
  </si>
  <si>
    <t>\\donut\COMPTE\Prof\lpoirier</t>
  </si>
  <si>
    <t>Leslie Rempel</t>
  </si>
  <si>
    <t>lrempel.Ped..</t>
  </si>
  <si>
    <t>\\donut\COMPTE\Prof\lrempel</t>
  </si>
  <si>
    <t>Lise A. Tremblay</t>
  </si>
  <si>
    <t>ltremblay.Ped..</t>
  </si>
  <si>
    <t>\\donut\COMPTE\Prof\ltremblay</t>
  </si>
  <si>
    <t>Lyne Trudeau</t>
  </si>
  <si>
    <t>ltrudeau.Ped..</t>
  </si>
  <si>
    <t>\\donut\COMPTE\Prof\ltrudeau</t>
  </si>
  <si>
    <t>lvezina</t>
  </si>
  <si>
    <t>lvezina.Ped..</t>
  </si>
  <si>
    <t>\\donut\COMPTE\Prof\lvezina</t>
  </si>
  <si>
    <t>Marie-Andree Brault</t>
  </si>
  <si>
    <t>mabrault.Ped..</t>
  </si>
  <si>
    <t>\\donut\COMPTE\Prof\mabrault</t>
  </si>
  <si>
    <t>Marc-Andre Lacasse</t>
  </si>
  <si>
    <t>malacasse.Ped..</t>
  </si>
  <si>
    <t>\\donut\COMPTE\Prof\malacasse</t>
  </si>
  <si>
    <t>Maude Pelletier</t>
  </si>
  <si>
    <t>mapelletier.Ped..</t>
  </si>
  <si>
    <t>\\donut\COMPTE\Prof\mapelletier</t>
  </si>
  <si>
    <t>Maurice Richard</t>
  </si>
  <si>
    <t>marichard.Ped..</t>
  </si>
  <si>
    <t>\\donut\COMPTE\Prof\marichard</t>
  </si>
  <si>
    <t>Martin Trudeau</t>
  </si>
  <si>
    <t>matrudeau.Ped..</t>
  </si>
  <si>
    <t>\\donut\COMPTE\Prof\matrudeau</t>
  </si>
  <si>
    <t>Marie Audet</t>
  </si>
  <si>
    <t>maudet.Ped..</t>
  </si>
  <si>
    <t>\\donut\COMPTE\Prof\maudet</t>
  </si>
  <si>
    <t>Michelle Baker</t>
  </si>
  <si>
    <t>mbaker.Ped..</t>
  </si>
  <si>
    <t>\\donut\COMPTE\Prof\mbaker</t>
  </si>
  <si>
    <t>Marko Beauchesne</t>
  </si>
  <si>
    <t>mbeauchesne.Ped..</t>
  </si>
  <si>
    <t>\\donut\COMPTE\Prof\mbeauchesne</t>
  </si>
  <si>
    <t>Marielle Bedek</t>
  </si>
  <si>
    <t>mbedek.Ped..</t>
  </si>
  <si>
    <t>\\donut\COMPTE\Prof\mbedek</t>
  </si>
  <si>
    <t>Marc Belanger</t>
  </si>
  <si>
    <t>mbelanger.Ped..</t>
  </si>
  <si>
    <t>\\donut\COMPTE\Prof\mbelanger</t>
  </si>
  <si>
    <t>Maxime Blanchet</t>
  </si>
  <si>
    <t>mblanchet.Ped..</t>
  </si>
  <si>
    <t>\\donut\COMPTE\Prof\mblanchet</t>
  </si>
  <si>
    <t>Mathieu Boivin-Chouinard</t>
  </si>
  <si>
    <t>mboivinchouinard.Ped..</t>
  </si>
  <si>
    <t>\\donut\COMPTE\Prof\mboivinchouinard</t>
  </si>
  <si>
    <t>Mounira Bouchareb</t>
  </si>
  <si>
    <t>mbouchareb.Ped..</t>
  </si>
  <si>
    <t>\\donut\COMPTE\Prof\mbouchareb</t>
  </si>
  <si>
    <t>Mathieu Cambos</t>
  </si>
  <si>
    <t>mcambos.Ped..</t>
  </si>
  <si>
    <t>\\donut\COMPTE\Prof\mcambos</t>
  </si>
  <si>
    <t>Mahelie Caschetto</t>
  </si>
  <si>
    <t>mcaschetto.Ped..</t>
  </si>
  <si>
    <t>\\donut\COMPTE\Prof\mcaschetto</t>
  </si>
  <si>
    <t>Marie-Christine Brien</t>
  </si>
  <si>
    <t>mcbrien.Ped..</t>
  </si>
  <si>
    <t>\\donut\COMPTE\Prof\mcbrien</t>
  </si>
  <si>
    <t>Mehdi Chenik</t>
  </si>
  <si>
    <t>mchenik.</t>
  </si>
  <si>
    <t>\\donut\COMPTE\Prof\mchenik</t>
  </si>
  <si>
    <t>Mouhamadou Cisse</t>
  </si>
  <si>
    <t>mcisse.Ped..</t>
  </si>
  <si>
    <t>\\donut\COMPTE\Prof\mcisse</t>
  </si>
  <si>
    <t>Marie-Claude Lafleur</t>
  </si>
  <si>
    <t>mclafleur.Ped..</t>
  </si>
  <si>
    <t>\\donut\COMPTE\Prof\mclafleur</t>
  </si>
  <si>
    <t>Marie-Christine Lapointe</t>
  </si>
  <si>
    <t>mclapointe.Ped..</t>
  </si>
  <si>
    <t>\\donut\COMPTE\Prof\mclapointe</t>
  </si>
  <si>
    <t>Monique Comtois</t>
  </si>
  <si>
    <t>mcomtois.Ped..</t>
  </si>
  <si>
    <t>\\donut\COMPTE\Prof\mcomtois</t>
  </si>
  <si>
    <t>Marilou Cousineau</t>
  </si>
  <si>
    <t>mcousineau.Ped..</t>
  </si>
  <si>
    <t>\\donut\COMPTE\Prof\mcousineau</t>
  </si>
  <si>
    <t>Marie-Claude Yergeau</t>
  </si>
  <si>
    <t>mcyergeau.Ped..</t>
  </si>
  <si>
    <t>\\donut\COMPTE\Prof\mcyergeau</t>
  </si>
  <si>
    <t>Mireille Deschamps</t>
  </si>
  <si>
    <t>mdeschamps.Ped..</t>
  </si>
  <si>
    <t>\\donut\COMPTE\Prof\mdeschamps</t>
  </si>
  <si>
    <t>Melanie Duplin</t>
  </si>
  <si>
    <t>mduplin.Ped..</t>
  </si>
  <si>
    <t>\\donut\COMPTE\Prof\mduplin</t>
  </si>
  <si>
    <t>Marie-Eve Dupuis Roussil</t>
  </si>
  <si>
    <t>medupuis.Prog.</t>
  </si>
  <si>
    <t>\\donut\COMPTE\Prof\medupuis</t>
  </si>
  <si>
    <t>Maria-Elena Grijalva</t>
  </si>
  <si>
    <t>megrijalva.Ped..</t>
  </si>
  <si>
    <t>\\donut\COMPTE\Prof\megrijalva</t>
  </si>
  <si>
    <t>Maud El-Hachem</t>
  </si>
  <si>
    <t>mel-hachem.Ped..</t>
  </si>
  <si>
    <t>\\donut\COMPTE\Prof\mel-hachem</t>
  </si>
  <si>
    <t>Melanie Bergeron</t>
  </si>
  <si>
    <t>melaniebergeron.Ped..</t>
  </si>
  <si>
    <t>\\donut\COMPTE\Prof\melaniebergeron</t>
  </si>
  <si>
    <t>Michael Ellis</t>
  </si>
  <si>
    <t>mellis.Ped..</t>
  </si>
  <si>
    <t>\\donut\COMPTE\Prof\mellis</t>
  </si>
  <si>
    <t>Melanie Elise Roy</t>
  </si>
  <si>
    <t>meroy.Ped..</t>
  </si>
  <si>
    <t>\\donut\COMPTE\Prof\meroy</t>
  </si>
  <si>
    <t>mestdenis.Prog.</t>
  </si>
  <si>
    <t>\\donut\COMPTE\Prof\mestdenis</t>
  </si>
  <si>
    <t>metremblay</t>
  </si>
  <si>
    <t>metremblay.Ped..</t>
  </si>
  <si>
    <t>\\donut\COMPTE\Prof\metremblay</t>
  </si>
  <si>
    <t>Marie-France Lemay</t>
  </si>
  <si>
    <t>mflemay.Ped..</t>
  </si>
  <si>
    <t>\\donut\COMPTE\Prof\mflemay</t>
  </si>
  <si>
    <t>Melissa Fortin</t>
  </si>
  <si>
    <t>mfortin.Ped..</t>
  </si>
  <si>
    <t>\\donut\COMPTE\Prof\mfortin</t>
  </si>
  <si>
    <t>Marie-France Raymond-Dufour</t>
  </si>
  <si>
    <t>mfraymond.Ped..</t>
  </si>
  <si>
    <t>\\donut\COMPTE\Prof\mfraymond</t>
  </si>
  <si>
    <t>Marie-Lou Gagne</t>
  </si>
  <si>
    <t>mgagne.Ped..</t>
  </si>
  <si>
    <t>\\donut\COMPTE\Prof\mgagne</t>
  </si>
  <si>
    <t>Maryse Gaucher</t>
  </si>
  <si>
    <t>mgaucher.Ped..</t>
  </si>
  <si>
    <t>\\donut\COMPTE\Prof\mgaucher</t>
  </si>
  <si>
    <t>Maud Gauthier-Chung</t>
  </si>
  <si>
    <t>mgauthier-chung.Ped..</t>
  </si>
  <si>
    <t>\\donut\COMPTE\Prof\mgauthier-chung</t>
  </si>
  <si>
    <t>Marianne Godin</t>
  </si>
  <si>
    <t>mgodin.Ped..</t>
  </si>
  <si>
    <t>\\donut\COMPTE\Prof\mgodin</t>
  </si>
  <si>
    <t>Micheline Grenier</t>
  </si>
  <si>
    <t>mgrenier.Ped..</t>
  </si>
  <si>
    <t>\\donut\COMPTE\Prof\mgrenier</t>
  </si>
  <si>
    <t>Michel Guerin</t>
  </si>
  <si>
    <t>mguerin.Ped..</t>
  </si>
  <si>
    <t>\\donut\COMPTE\Prof\mguerin</t>
  </si>
  <si>
    <t>Martine Henault</t>
  </si>
  <si>
    <t>mhenault.Ped..</t>
  </si>
  <si>
    <t>\\donut\COMPTE\Prof\mhenault</t>
  </si>
  <si>
    <t>Magdala Hercule</t>
  </si>
  <si>
    <t>mhercule.Ped..</t>
  </si>
  <si>
    <t>\\donut\COMPTE\Prof\mhercule</t>
  </si>
  <si>
    <t>Marie-Helene Hofbeck</t>
  </si>
  <si>
    <t>mhhofbeck.Ped..</t>
  </si>
  <si>
    <t>\\donut\COMPTE\Prof\mhhofbeck</t>
  </si>
  <si>
    <t>Micheline Dionne Prof</t>
  </si>
  <si>
    <t>midionne.RETRAITE..</t>
  </si>
  <si>
    <t>\\donut\COMPTE\Prof\mdionne</t>
  </si>
  <si>
    <t>Marie-Josee Regnier</t>
  </si>
  <si>
    <t>mjregnier.Ped..</t>
  </si>
  <si>
    <t>\\donut\COMPTE\Prof\mjregnier</t>
  </si>
  <si>
    <t>Melanie Laflamme</t>
  </si>
  <si>
    <t>mlaflamme.Ped..</t>
  </si>
  <si>
    <t>\\donut\COMPTE\Prof\mlaflamme</t>
  </si>
  <si>
    <t>Mireille Lafrance</t>
  </si>
  <si>
    <t>mlafrance.RETRAITE..</t>
  </si>
  <si>
    <t>\\donut\COMPTE\Prof\mlafrance</t>
  </si>
  <si>
    <t>Meriem Lazar</t>
  </si>
  <si>
    <t>mlazar.Ped..</t>
  </si>
  <si>
    <t>\\donut\COMPTE\Prof\mlazar</t>
  </si>
  <si>
    <t>Marie-Pascale Leblond</t>
  </si>
  <si>
    <t>mleblond.Ped..</t>
  </si>
  <si>
    <t>\\donut\COMPTE\Prof\mleblond</t>
  </si>
  <si>
    <t>Michel Leduc</t>
  </si>
  <si>
    <t>mleduc.Ped..</t>
  </si>
  <si>
    <t>\\donut\COMPTE\Prof\mleduc</t>
  </si>
  <si>
    <t>Maxime Letendre</t>
  </si>
  <si>
    <t>mletendre.Ped..</t>
  </si>
  <si>
    <t>\\donut\COMPTE\Prof\mletendre</t>
  </si>
  <si>
    <t>Marie Leveille</t>
  </si>
  <si>
    <t>mleveille.Ped..</t>
  </si>
  <si>
    <t>\\donut\COMPTE\Prof\mleveille</t>
  </si>
  <si>
    <t>Marie-Julie Levesque</t>
  </si>
  <si>
    <t>mlevesque.Ped..</t>
  </si>
  <si>
    <t>\\donut\COMPTE\Prof\mlevesque</t>
  </si>
  <si>
    <t>Marie-Lou Bouchard</t>
  </si>
  <si>
    <t>mloubouchard.Ped..</t>
  </si>
  <si>
    <t>\\donut\COMPTE\Prof\mloubouchard</t>
  </si>
  <si>
    <t>Mathieu Madison</t>
  </si>
  <si>
    <t>mmadison.Ped..</t>
  </si>
  <si>
    <t>\\donut\COMPTE\Prof\mmadison</t>
  </si>
  <si>
    <t>Martine Marcheterre</t>
  </si>
  <si>
    <t>mmarcheterre.Ped..</t>
  </si>
  <si>
    <t>\\donut\COMPTE\Prof\mmarcheterre</t>
  </si>
  <si>
    <t>Madeleine Marcil</t>
  </si>
  <si>
    <t>mmarcil.Ped..</t>
  </si>
  <si>
    <t>\\donut\COMPTE\Prof\mmarcil</t>
  </si>
  <si>
    <t>Marilyne Meloche</t>
  </si>
  <si>
    <t>mmeloche.Ped..</t>
  </si>
  <si>
    <t>\\donut\COMPTE\Prof\mmeloche</t>
  </si>
  <si>
    <t>Maria del Carmen Merino</t>
  </si>
  <si>
    <t>mmerino.Ped..</t>
  </si>
  <si>
    <t>\\donut\COMPTE\Prof\mmerino</t>
  </si>
  <si>
    <t>Manon Moreau</t>
  </si>
  <si>
    <t>mmoreau.Ped..</t>
  </si>
  <si>
    <t>\\donut\COMPTE\Prof\mmoreau</t>
  </si>
  <si>
    <t>Melanie Nadeau</t>
  </si>
  <si>
    <t>mnadeau.Ped..</t>
  </si>
  <si>
    <t>\\donut\COMPTE\Prof\mnadeau</t>
  </si>
  <si>
    <t>Marie-Noelle Aubertin</t>
  </si>
  <si>
    <t>mnaubertin.Ped..</t>
  </si>
  <si>
    <t>\\donut\COMPTE\Prof\mnaubertin</t>
  </si>
  <si>
    <t>Melanie Navarro</t>
  </si>
  <si>
    <t>mnavarro.Ped..</t>
  </si>
  <si>
    <t>\\donut\COMPTE\Prof\mnavarro</t>
  </si>
  <si>
    <t>CDJ</t>
  </si>
  <si>
    <t>moniteur.Ped..</t>
  </si>
  <si>
    <t>\\donut\COMPTE\Prof\moniteur</t>
  </si>
  <si>
    <t>Monsieurpomme.Ped..</t>
  </si>
  <si>
    <t>\\donut\COMPTE\Prof\Monsieurpomme</t>
  </si>
  <si>
    <t>Moodle_FC.Ped..</t>
  </si>
  <si>
    <t>\\donut\COMPTE\Prof\Moodle_FC</t>
  </si>
  <si>
    <t>Marie-Pierre Boisvert</t>
  </si>
  <si>
    <t>mpboisvert.Ped..</t>
  </si>
  <si>
    <t>\\donut\COMPTE\Prof\mpboisvert</t>
  </si>
  <si>
    <t>Marie-Pier Lambert Desjarlais</t>
  </si>
  <si>
    <t>mplambertdesjarlais.Ped..</t>
  </si>
  <si>
    <t>\\donut\COMPTE\Prof\mplambertdesjarlais</t>
  </si>
  <si>
    <t>Martin Provencher</t>
  </si>
  <si>
    <t>mprovencher.Ped..</t>
  </si>
  <si>
    <t>\\donut\COMPTE\Prof\mprovencher</t>
  </si>
  <si>
    <t>Melissa Rail</t>
  </si>
  <si>
    <t>mrail.Ped..</t>
  </si>
  <si>
    <t>\\donut\COMPTE\Prof\mrail</t>
  </si>
  <si>
    <t>Michel Rheault</t>
  </si>
  <si>
    <t>mrheault.Ped..</t>
  </si>
  <si>
    <t>\\donut\COMPTE\Prof\mrheault</t>
  </si>
  <si>
    <t>Mirabelle Ricard</t>
  </si>
  <si>
    <t>mricard.Ped..</t>
  </si>
  <si>
    <t>\\donut\COMPTE\Prof\mricard</t>
  </si>
  <si>
    <t>Monik Richard</t>
  </si>
  <si>
    <t>mrichard.Ped..</t>
  </si>
  <si>
    <t>\\donut\COMPTE\Prof\mrichard</t>
  </si>
  <si>
    <t>Michel Ringue</t>
  </si>
  <si>
    <t>mringue.Ped..</t>
  </si>
  <si>
    <t>\\donut\COMPTE\Prof\mringue</t>
  </si>
  <si>
    <t>Marysol Rouzier</t>
  </si>
  <si>
    <t>mrouzier.Ped..</t>
  </si>
  <si>
    <t>\\donut\COMPTE\Prof\mrouzier</t>
  </si>
  <si>
    <t>Miloud Setra</t>
  </si>
  <si>
    <t>msetra.Ped..</t>
  </si>
  <si>
    <t>\\donut\COMPTE\Prof\msetra</t>
  </si>
  <si>
    <t>Michel Sirois</t>
  </si>
  <si>
    <t>msirois.Ped..</t>
  </si>
  <si>
    <t>\\donut\COMPTE\Prof\msirois</t>
  </si>
  <si>
    <t>Marianne St-Denis</t>
  </si>
  <si>
    <t>mstdenis.Ped..</t>
  </si>
  <si>
    <t>\\donut\COMPTE\Prof\mstdenis</t>
  </si>
  <si>
    <t>Marceline St-Pierre Allaire</t>
  </si>
  <si>
    <t>mstpierre.Ped..</t>
  </si>
  <si>
    <t>\\donut\COMPTE\Prof\mstpierre</t>
  </si>
  <si>
    <t>Marie Teolis</t>
  </si>
  <si>
    <t>mteolis.Ped..</t>
  </si>
  <si>
    <t>\\donut\COMPTE\Prof\mteolis</t>
  </si>
  <si>
    <t>Marc Thedrel</t>
  </si>
  <si>
    <t>mthedrel.Ped..</t>
  </si>
  <si>
    <t>\\donut\COMPTE\Prof\mthedrel</t>
  </si>
  <si>
    <t>Maryse  Touchette</t>
  </si>
  <si>
    <t>mtouchette .Ped..</t>
  </si>
  <si>
    <t>\\donut\COMPTE\Prof\mtouchette</t>
  </si>
  <si>
    <t>Marc Trudel</t>
  </si>
  <si>
    <t>mtrudel.Ped..</t>
  </si>
  <si>
    <t>\\donut\COMPTE\Prof\mtrudel</t>
  </si>
  <si>
    <t>Melodie Vachon Boucher</t>
  </si>
  <si>
    <t>mvachon.Ped..</t>
  </si>
  <si>
    <t>\\donut\COMPTE\Prof\mvachon</t>
  </si>
  <si>
    <t>nbradette</t>
  </si>
  <si>
    <t>nbradette.Ped..</t>
  </si>
  <si>
    <t>\\donut\COMPTE\Prof\nbradette</t>
  </si>
  <si>
    <t>Nancy Breton</t>
  </si>
  <si>
    <t>nbreton.Ped..</t>
  </si>
  <si>
    <t>\\donut\COMPTE\Prof\nbreton</t>
  </si>
  <si>
    <t>Noemie Cliche Trudeau</t>
  </si>
  <si>
    <t>ncliche.Ped..</t>
  </si>
  <si>
    <t>\\donut\COMPTE\Prof\ncliche</t>
  </si>
  <si>
    <t>Nicholas Dawson</t>
  </si>
  <si>
    <t>ndawson.Ped..</t>
  </si>
  <si>
    <t>\\donut\COMPTE\Prof\ndawson</t>
  </si>
  <si>
    <t>Nihel Debbih</t>
  </si>
  <si>
    <t>ndebbih.Ped..</t>
  </si>
  <si>
    <t>\\donut\COMPTE\Prof\ndebbih</t>
  </si>
  <si>
    <t>netop_formateur.Ped..</t>
  </si>
  <si>
    <t>\\donut\COMPTE\Prof\netop_formateur</t>
  </si>
  <si>
    <t>netop1.Ped..</t>
  </si>
  <si>
    <t>\\donut\COMPTE\Prof\netop1</t>
  </si>
  <si>
    <t>netop10.Ped..</t>
  </si>
  <si>
    <t>\\donut\COMPTE\Prof\netop10</t>
  </si>
  <si>
    <t>netop2.Ped..</t>
  </si>
  <si>
    <t>\\donut\COMPTE\Prof\netop2</t>
  </si>
  <si>
    <t>netop3.Ped..</t>
  </si>
  <si>
    <t>\\donut\COMPTE\Prof\netop3</t>
  </si>
  <si>
    <t>netop4.Ped..</t>
  </si>
  <si>
    <t>\\donut\COMPTE\Prof\netop4</t>
  </si>
  <si>
    <t>netop5.Ped..</t>
  </si>
  <si>
    <t>\\donut\COMPTE\Prof\netop5</t>
  </si>
  <si>
    <t>netop6.Ped..</t>
  </si>
  <si>
    <t>\\donut\COMPTE\Prof\netop6</t>
  </si>
  <si>
    <t>netop7.Ped..</t>
  </si>
  <si>
    <t>\\donut\COMPTE\Prof\netop7</t>
  </si>
  <si>
    <t>netop8.Ped..</t>
  </si>
  <si>
    <t>\\donut\COMPTE\Prof\netop8</t>
  </si>
  <si>
    <t>netop9.Ped..</t>
  </si>
  <si>
    <t>\\donut\COMPTE\Prof\netop9</t>
  </si>
  <si>
    <t>Nagda Franzia Daudier</t>
  </si>
  <si>
    <t>nfdaudier.Ped..</t>
  </si>
  <si>
    <t>\\donut\COMPTE\Prof\nfdaudier</t>
  </si>
  <si>
    <t>Nathalie Fleurent</t>
  </si>
  <si>
    <t>nfleurent.Ped..</t>
  </si>
  <si>
    <t>\\donut\COMPTE\Prof\nfleurent</t>
  </si>
  <si>
    <t>Nicole Gilbert</t>
  </si>
  <si>
    <t>ngilbert.Ped..</t>
  </si>
  <si>
    <t>\\donut\COMPTE\Prof\ngilbert</t>
  </si>
  <si>
    <t>Naim Himran</t>
  </si>
  <si>
    <t>nhimran.Ped..</t>
  </si>
  <si>
    <t>\\donut\COMPTE\Prof\nhimran</t>
  </si>
  <si>
    <t>Naim Himrane</t>
  </si>
  <si>
    <t>nhimrane.Ped..</t>
  </si>
  <si>
    <t>\\donut\COMPTE\Prof\nhimrane</t>
  </si>
  <si>
    <t>nlopez.Ped..</t>
  </si>
  <si>
    <t>\\donut\COMPTE\Prof\nlopez</t>
  </si>
  <si>
    <t>Naima Majouj</t>
  </si>
  <si>
    <t>nmajouj.Ped..</t>
  </si>
  <si>
    <t>\\donut\COMPTE\Prof\nmajouj</t>
  </si>
  <si>
    <t>Nestor Melendez</t>
  </si>
  <si>
    <t>nmelendez.Ped..</t>
  </si>
  <si>
    <t>\\donut\COMPTE\Prof\nmelendez</t>
  </si>
  <si>
    <t>Nassima Mouzaoui</t>
  </si>
  <si>
    <t>nmouzaoui.Ped..</t>
  </si>
  <si>
    <t>\\donut\COMPTE\Prof\nmouzaoui</t>
  </si>
  <si>
    <t>Nathalie-Michelle Ste-Marie</t>
  </si>
  <si>
    <t>nmstemarie.Ped..</t>
  </si>
  <si>
    <t>\\donut\COMPTE\Prof\nmstemarie</t>
  </si>
  <si>
    <t>Noris Pertuz</t>
  </si>
  <si>
    <t>npertuz.Ped..</t>
  </si>
  <si>
    <t>\\donut\COMPTE\Prof\npertuz</t>
  </si>
  <si>
    <t>Normand Therien</t>
  </si>
  <si>
    <t>ntherien.Ped..</t>
  </si>
  <si>
    <t>\\donut\COMPTE\Prof\ntherien</t>
  </si>
  <si>
    <t>Noha Thibaudeau</t>
  </si>
  <si>
    <t>nthibaudeau.Ped..</t>
  </si>
  <si>
    <t>\\donut\COMPTE\Prof\nthibaudeau</t>
  </si>
  <si>
    <t>Ousmane Kone</t>
  </si>
  <si>
    <t>okone.Ped..</t>
  </si>
  <si>
    <t>\\donut\COMPTE\Prof\okone</t>
  </si>
  <si>
    <t>Olivier Morin-Gauthier</t>
  </si>
  <si>
    <t>omoringauthier.Ped..</t>
  </si>
  <si>
    <t>\\donut\COMPTE\Prof\omoringauthier</t>
  </si>
  <si>
    <t>Philippe Allard</t>
  </si>
  <si>
    <t>pallard.Ped..</t>
  </si>
  <si>
    <t>\\donut\COMPTE\Prof\pallard</t>
  </si>
  <si>
    <t>Pierre Ayotte</t>
  </si>
  <si>
    <t>payotte.Ped..</t>
  </si>
  <si>
    <t>\\donut\COMPTE\Prof\payotte</t>
  </si>
  <si>
    <t>Pierre Boucher</t>
  </si>
  <si>
    <t>pboucher.Ped..</t>
  </si>
  <si>
    <t>\\donut\COMPTE\Prof\pboucher</t>
  </si>
  <si>
    <t>Paul Bourget</t>
  </si>
  <si>
    <t>pbourget.Ped..</t>
  </si>
  <si>
    <t>\\donut\COMPTE\Prof\pbourget</t>
  </si>
  <si>
    <t>Pascal Chavannes</t>
  </si>
  <si>
    <t>pchavannes.Ped..</t>
  </si>
  <si>
    <t>\\donut\COMPTE\Prof\pchavannes</t>
  </si>
  <si>
    <t>Pierre Coutu</t>
  </si>
  <si>
    <t>pcoutu.Ped..</t>
  </si>
  <si>
    <t>\\donut\COMPTE\Prof\pcoutu</t>
  </si>
  <si>
    <t>Pascale Deschenes</t>
  </si>
  <si>
    <t>pdeschenes.Ped..</t>
  </si>
  <si>
    <t>\\donut\COMPTE\Prof\pdeschenes</t>
  </si>
  <si>
    <t>Paul Dumais</t>
  </si>
  <si>
    <t>pdumais.Ped..</t>
  </si>
  <si>
    <t>\\donut\COMPTE\Prof\pdumais</t>
  </si>
  <si>
    <t>Paul Dupuis</t>
  </si>
  <si>
    <t>pdupuis.Ped..</t>
  </si>
  <si>
    <t>\\donut\COMPTE\Prof\pdupuis</t>
  </si>
  <si>
    <t>Pere Michelet Labbe</t>
  </si>
  <si>
    <t>pere-michelet-labbe.Ped..</t>
  </si>
  <si>
    <t>\\donut\COMPTE\Prof\pere-michelet-labbe</t>
  </si>
  <si>
    <t>Monrose</t>
  </si>
  <si>
    <t>pere-parnel-morose.Ped..</t>
  </si>
  <si>
    <t>\\donut\COMPTE\Prof\pere-parnel-morose</t>
  </si>
  <si>
    <t>Philippe Handfield</t>
  </si>
  <si>
    <t>phandfield.Ped..</t>
  </si>
  <si>
    <t>\\donut\COMPTE\Prof\phandfield</t>
  </si>
  <si>
    <t>Pierre Jacques</t>
  </si>
  <si>
    <t>pjacques.Ped..</t>
  </si>
  <si>
    <t>\\donut\COMPTE\Prof\pjacques</t>
  </si>
  <si>
    <t>Patrice Janelle</t>
  </si>
  <si>
    <t>pjanelle.Ped..</t>
  </si>
  <si>
    <t>\\donut\COMPTE\Prof\pjanelle</t>
  </si>
  <si>
    <t>Patrick Lafrance</t>
  </si>
  <si>
    <t>plafrance.Ped..</t>
  </si>
  <si>
    <t>\\donut\COMPTE\Prof\plafrance</t>
  </si>
  <si>
    <t>Pascale Leger</t>
  </si>
  <si>
    <t>pleger.Ped..</t>
  </si>
  <si>
    <t>\\donut\COMPTE\Prof\pleger</t>
  </si>
  <si>
    <t>Pascal Manny</t>
  </si>
  <si>
    <t>pmanny.Ped..</t>
  </si>
  <si>
    <t>\\donut\COMPTE\Prof\pmanny</t>
  </si>
  <si>
    <t>Pierre Massicotte</t>
  </si>
  <si>
    <t>pmassicotte.Prog.</t>
  </si>
  <si>
    <t>\\donut\COMPTE\Prof\pmassicotte</t>
  </si>
  <si>
    <t>Pierrette Morin</t>
  </si>
  <si>
    <t>pmorin.RETRAITE..</t>
  </si>
  <si>
    <t>\\donut\COMPTE\Prof\pmorin</t>
  </si>
  <si>
    <t>Patricia Ngopya</t>
  </si>
  <si>
    <t>pngopya.Ped..</t>
  </si>
  <si>
    <t>\\donut\COMPTE\Prof\pngopya</t>
  </si>
  <si>
    <t>Philippe-Olivier Boucher</t>
  </si>
  <si>
    <t>poboucher.Ped..</t>
  </si>
  <si>
    <t>\\donut\COMPTE\Prof\poboucher</t>
  </si>
  <si>
    <t>Paulette Perreault</t>
  </si>
  <si>
    <t>pperreault.Ped..</t>
  </si>
  <si>
    <t>\\donut\COMPTE\Prof\pperreault</t>
  </si>
  <si>
    <t>Pierre Quevillon</t>
  </si>
  <si>
    <t>pquevillon.Ped..</t>
  </si>
  <si>
    <t>\\donut\COMPTE\Prof\pquevillon</t>
  </si>
  <si>
    <t>Philippe Ricard</t>
  </si>
  <si>
    <t>pricard.Ped..</t>
  </si>
  <si>
    <t>\\donut\COMPTE\Prof\pricard</t>
  </si>
  <si>
    <t>Prof Test</t>
  </si>
  <si>
    <t>prof.Ped..</t>
  </si>
  <si>
    <t>\\donut\COMPTE\Prof\prof</t>
  </si>
  <si>
    <t>profdemo.Ped..</t>
  </si>
  <si>
    <t>\\donut\COMPTE\Prof\profdemo</t>
  </si>
  <si>
    <t>professeurcarotte.Ped..</t>
  </si>
  <si>
    <t>\\donut\COMPTE\Prof\professeurcarotte</t>
  </si>
  <si>
    <t>Profmicc Prof_francisation_temp</t>
  </si>
  <si>
    <t>profmicc.Ped..</t>
  </si>
  <si>
    <t>\\donut\COMPTE\Prof\profmicc</t>
  </si>
  <si>
    <t>Patrick Saint-Louis</t>
  </si>
  <si>
    <t>psaintlouis.Ped..</t>
  </si>
  <si>
    <t>\\donut\COMPTE\Prof\psaintlouis</t>
  </si>
  <si>
    <t>Pablo Salinas</t>
  </si>
  <si>
    <t>psalinas.Ped..</t>
  </si>
  <si>
    <t>\\donut\COMPTE\Prof\psalinas</t>
  </si>
  <si>
    <t>Philippe Salomon</t>
  </si>
  <si>
    <t>psalomon.Ped..</t>
  </si>
  <si>
    <t>\\donut\COMPTE\Prof\psalomon</t>
  </si>
  <si>
    <t>Parisa Sarab</t>
  </si>
  <si>
    <t>psarab.Ped..</t>
  </si>
  <si>
    <t>\\donut\COMPTE\Prof\psarab</t>
  </si>
  <si>
    <t>Pascal Solignac</t>
  </si>
  <si>
    <t>psolignac.Ped..</t>
  </si>
  <si>
    <t>\\donut\COMPTE\Prof\psolignac</t>
  </si>
  <si>
    <t>Pierre-Yves Cortes</t>
  </si>
  <si>
    <t>pycortes.Ped..</t>
  </si>
  <si>
    <t>\\donut\COMPTE\Prof\pycortes</t>
  </si>
  <si>
    <t>Pierre Martineau</t>
  </si>
  <si>
    <t>pymartineau.Ped..</t>
  </si>
  <si>
    <t>\\donut\COMPTE\Prof\pymartineau</t>
  </si>
  <si>
    <t>Ricker Alcindor</t>
  </si>
  <si>
    <t>ralcindor.Ped..</t>
  </si>
  <si>
    <t>\\donut\COMPTE\Prof\ralcindor</t>
  </si>
  <si>
    <t>Roselena Batista</t>
  </si>
  <si>
    <t>rbatista.Ped..</t>
  </si>
  <si>
    <t>\\donut\COMPTE\Prof\rbatista</t>
  </si>
  <si>
    <t>Richard Beaudoin</t>
  </si>
  <si>
    <t>rbeaudoin.Ped..</t>
  </si>
  <si>
    <t>\\donut\COMPTE\Prof\rbeaudoin</t>
  </si>
  <si>
    <t>Rahabi Benaiche</t>
  </si>
  <si>
    <t>rbenaiche.Ped..</t>
  </si>
  <si>
    <t>\\donut\COMPTE\Prof\rbenaiche</t>
  </si>
  <si>
    <t>Rachel Benjamin</t>
  </si>
  <si>
    <t>rbenjamin.Ped..</t>
  </si>
  <si>
    <t>\\donut\COMPTE\Prof\rbenjamin</t>
  </si>
  <si>
    <t>Real Bilodeau</t>
  </si>
  <si>
    <t>rbilodeau.Ped..</t>
  </si>
  <si>
    <t>\\donut\COMPTE\Prof\rbilodeau</t>
  </si>
  <si>
    <t>Robert Boissonnault</t>
  </si>
  <si>
    <t>rboissonnault.Ped..</t>
  </si>
  <si>
    <t>\\donut\COMPTE\Prof\rboissonnault</t>
  </si>
  <si>
    <t>Ryad Bourihane</t>
  </si>
  <si>
    <t>rbourihane.Ped..</t>
  </si>
  <si>
    <t>\\donut\COMPTE\Prof\rbourihane</t>
  </si>
  <si>
    <t>Robert Demers</t>
  </si>
  <si>
    <t>rdemers.Ped..</t>
  </si>
  <si>
    <t>\\donut\COMPTE\Prof\rdemers</t>
  </si>
  <si>
    <t>Robert Ducharme</t>
  </si>
  <si>
    <t>rducharme.R&amp;D.CCFD...</t>
  </si>
  <si>
    <t>\\donut\COMPTE\Prof\rducharme</t>
  </si>
  <si>
    <t>Renee Charbonneau</t>
  </si>
  <si>
    <t>recharbonneau.Ped..</t>
  </si>
  <si>
    <t>\\donut\COMPTE\Prof\recharbonneau</t>
  </si>
  <si>
    <t>Reyhan El Kares</t>
  </si>
  <si>
    <t>relkares.Ped..</t>
  </si>
  <si>
    <t>\\donut\COMPTE\Prof\relkares</t>
  </si>
  <si>
    <t>remplacantfrancisation langue</t>
  </si>
  <si>
    <t>remplacantfrancisation.Ped..</t>
  </si>
  <si>
    <t>\\donut\COMPTE\Prof\remplacantfrancisation</t>
  </si>
  <si>
    <t>Robert Ethier</t>
  </si>
  <si>
    <t>rethier.Ped..</t>
  </si>
  <si>
    <t>\\donut\COMPTE\Prof\rethier</t>
  </si>
  <si>
    <t>Raynald Gagne</t>
  </si>
  <si>
    <t>rgagne.Ped..</t>
  </si>
  <si>
    <t>\\donut\COMPTE\Prof\rgagne</t>
  </si>
  <si>
    <t>Richard Gagnon</t>
  </si>
  <si>
    <t>rgagnon.Ped..</t>
  </si>
  <si>
    <t>\\donut\COMPTE\Prof\rgagnon</t>
  </si>
  <si>
    <t>Rejean Hays</t>
  </si>
  <si>
    <t>rhays.Ped..</t>
  </si>
  <si>
    <t>\\donut\COMPTE\Prof\rhays</t>
  </si>
  <si>
    <t>Raymonde Hudon</t>
  </si>
  <si>
    <t>rhudon.Ped..</t>
  </si>
  <si>
    <t>\\donut\COMPTE\Prof\rhudon</t>
  </si>
  <si>
    <t>Richard Landry</t>
  </si>
  <si>
    <t>rlandry.RETRAITE..</t>
  </si>
  <si>
    <t>\\donut\COMPTE\Prof\rlandry</t>
  </si>
  <si>
    <t>Roxanne Larouche</t>
  </si>
  <si>
    <t>rlarouche.Ped..</t>
  </si>
  <si>
    <t>\\donut\COMPTE\Prof\rlarouche</t>
  </si>
  <si>
    <t>Roseline Lemire-Cadieux</t>
  </si>
  <si>
    <t>rlemire-cadieux.Ped..</t>
  </si>
  <si>
    <t>\\donut\COMPTE\Prof\rlemire-cadieux</t>
  </si>
  <si>
    <t>Ramon-Paul Lepage</t>
  </si>
  <si>
    <t>rlepage.Ped..</t>
  </si>
  <si>
    <t>\\donut\COMPTE\Prof\rlepage</t>
  </si>
  <si>
    <t>Rejean Michaud</t>
  </si>
  <si>
    <t>rmichaud.Ped..</t>
  </si>
  <si>
    <t>\\donut\COMPTE\Prof\rmichaud</t>
  </si>
  <si>
    <t>rnadeau.Ped..</t>
  </si>
  <si>
    <t>\\donut\COMPTE\Prof\rnadeau</t>
  </si>
  <si>
    <t>Robert Charbonneau</t>
  </si>
  <si>
    <t>robertcharbonneau.Ped..</t>
  </si>
  <si>
    <t>\\donut\COMPTE\Prof\robertcharbonneau</t>
  </si>
  <si>
    <t>Rachel Sauve</t>
  </si>
  <si>
    <t>rsauve.Ped..</t>
  </si>
  <si>
    <t>\\donut\COMPTE\Prof\rsauve</t>
  </si>
  <si>
    <t>Robert Siebelhoff</t>
  </si>
  <si>
    <t>rsiebelhoff.Ped..</t>
  </si>
  <si>
    <t>\\donut\COMPTE\Prof\rsiebelhoff</t>
  </si>
  <si>
    <t>Roselin Tremblay</t>
  </si>
  <si>
    <t>rtremblay.Ped..</t>
  </si>
  <si>
    <t>\\donut\COMPTE\Prof\rtremblay</t>
  </si>
  <si>
    <t>Robert Vaillancourt</t>
  </si>
  <si>
    <t>rvaillancourt.Ped..</t>
  </si>
  <si>
    <t>\\donut\COMPTE\Prof\rvaillancourt</t>
  </si>
  <si>
    <t>Rene Veillette</t>
  </si>
  <si>
    <t>rveillette.Ped..</t>
  </si>
  <si>
    <t>\\donut\COMPTE\Prof\rveillette</t>
  </si>
  <si>
    <t>Sebastien Adam</t>
  </si>
  <si>
    <t>sadam.Ped..</t>
  </si>
  <si>
    <t>\\donut\COMPTE\Prof\sadam</t>
  </si>
  <si>
    <t>Sylvain Angers</t>
  </si>
  <si>
    <t>sangers.Ped..</t>
  </si>
  <si>
    <t>\\donut\COMPTE\Prof\sangers</t>
  </si>
  <si>
    <t>Serge Autotte</t>
  </si>
  <si>
    <t>sautotte.Ped..</t>
  </si>
  <si>
    <t>\\donut\COMPTE\Prof\sautotte</t>
  </si>
  <si>
    <t>Smail Bacha</t>
  </si>
  <si>
    <t>sbacha.Ped..</t>
  </si>
  <si>
    <t>\\donut\COMPTE\Prof\sbacha</t>
  </si>
  <si>
    <t>Samira Bennis</t>
  </si>
  <si>
    <t>sbennis.Ped..</t>
  </si>
  <si>
    <t>\\donut\COMPTE\Prof\sbennis</t>
  </si>
  <si>
    <t>Sophie Benoit</t>
  </si>
  <si>
    <t>sbenoit.Ped..</t>
  </si>
  <si>
    <t>\\donut\COMPTE\Prof\sbenoit</t>
  </si>
  <si>
    <t>Sylvain Campeau</t>
  </si>
  <si>
    <t>scampeau.Ped..</t>
  </si>
  <si>
    <t>\\donut\COMPTE\Prof\scampeau</t>
  </si>
  <si>
    <t>Sabrine Carvonis</t>
  </si>
  <si>
    <t>scarvonis.Ped..</t>
  </si>
  <si>
    <t>\\donut\COMPTE\Prof\scarvonis</t>
  </si>
  <si>
    <t>Susan Craig</t>
  </si>
  <si>
    <t>scraig.Ped..</t>
  </si>
  <si>
    <t>\\donut\COMPTE\Prof\scraig</t>
  </si>
  <si>
    <t>Sonya Crocker</t>
  </si>
  <si>
    <t>scrocker.Ped..</t>
  </si>
  <si>
    <t>\\donut\COMPTE\Prof\scrocker</t>
  </si>
  <si>
    <t>Stephane Cuierrier</t>
  </si>
  <si>
    <t>scuierrier.Ped..</t>
  </si>
  <si>
    <t>\\donut\COMPTE\Prof\scuierrier</t>
  </si>
  <si>
    <t>Sophie Delisle</t>
  </si>
  <si>
    <t>sdelisle.Ped..</t>
  </si>
  <si>
    <t>\\donut\COMPTE\Prof\sdelisle</t>
  </si>
  <si>
    <t>Sylvie Demers</t>
  </si>
  <si>
    <t>sdemers.Ped..</t>
  </si>
  <si>
    <t>\\donut\COMPTE\Prof\sdemers</t>
  </si>
  <si>
    <t>Severine Descombes</t>
  </si>
  <si>
    <t>sdescombes.Ped..</t>
  </si>
  <si>
    <t>\\donut\COMPTE\Prof\sdescombes</t>
  </si>
  <si>
    <t>Sandra Desrosiers</t>
  </si>
  <si>
    <t>sdesrosiers.Ped..</t>
  </si>
  <si>
    <t>\\donut\COMPTE\Prof\sdesrosiers</t>
  </si>
  <si>
    <t>Samantha Dubray</t>
  </si>
  <si>
    <t>sdubray.Ped..</t>
  </si>
  <si>
    <t>\\donut\COMPTE\Prof\sdubray</t>
  </si>
  <si>
    <t>Sara Jane Elie-Felix</t>
  </si>
  <si>
    <t>selie.Ped..</t>
  </si>
  <si>
    <t>\\donut\COMPTE\Prof\selie</t>
  </si>
  <si>
    <t>Sylvain Eon</t>
  </si>
  <si>
    <t>seon.Ped..</t>
  </si>
  <si>
    <t>\\donut\COMPTE\Prof\seon</t>
  </si>
  <si>
    <t>service.Ped..</t>
  </si>
  <si>
    <t>\\donut\COMPTE\Prof\service</t>
  </si>
  <si>
    <t>setup.Ped..</t>
  </si>
  <si>
    <t>\\donut\COMPTE\Prof\setup</t>
  </si>
  <si>
    <t>Sylvie Fafard</t>
  </si>
  <si>
    <t>sfafard.Ped..</t>
  </si>
  <si>
    <t>\\donut\COMPTE\Prof\sfafard</t>
  </si>
  <si>
    <t>Steve Finnegan</t>
  </si>
  <si>
    <t>sfinnegan.Ped..</t>
  </si>
  <si>
    <t>\\donut\COMPTE\Prof\sfinnegan</t>
  </si>
  <si>
    <t>Sandra Fonseca</t>
  </si>
  <si>
    <t>sfonseca.Ped..</t>
  </si>
  <si>
    <t>\\donut\COMPTE\Prof\sfonseca</t>
  </si>
  <si>
    <t>Sebastien Francoeur</t>
  </si>
  <si>
    <t>sfrancoeur.Ped..</t>
  </si>
  <si>
    <t>\\donut\COMPTE\Prof\sfrancoeur</t>
  </si>
  <si>
    <t>Stephane Grenier</t>
  </si>
  <si>
    <t>sgrenier.Ped..</t>
  </si>
  <si>
    <t>\\donut\COMPTE\Prof\sgrenier</t>
  </si>
  <si>
    <t>Sylvain Guesthier</t>
  </si>
  <si>
    <t>sguesthier.Ped..</t>
  </si>
  <si>
    <t>\\donut\COMPTE\Prof\sguesthier</t>
  </si>
  <si>
    <t>Severine Jallier</t>
  </si>
  <si>
    <t>sjallier.Ped..</t>
  </si>
  <si>
    <t>\\donut\COMPTE\Prof\sjallier</t>
  </si>
  <si>
    <t>Sylvain Labranche</t>
  </si>
  <si>
    <t>slabranche.Ped..</t>
  </si>
  <si>
    <t>\\donut\COMPTE\Prof\slabranche</t>
  </si>
  <si>
    <t>Serge Lapointe</t>
  </si>
  <si>
    <t>slapointe.Ped..</t>
  </si>
  <si>
    <t>\\donut\COMPTE\Prof\slapointe</t>
  </si>
  <si>
    <t>Solange Larose</t>
  </si>
  <si>
    <t>slarose.RETRAITE..</t>
  </si>
  <si>
    <t>\\donut\COMPTE\Prof\slarose</t>
  </si>
  <si>
    <t>Sylvain Lauzon</t>
  </si>
  <si>
    <t>slauzon.Ped..</t>
  </si>
  <si>
    <t>\\donut\COMPTE\Prof\slauzon</t>
  </si>
  <si>
    <t>Sophie Maheu</t>
  </si>
  <si>
    <t>smaheu.Ped..</t>
  </si>
  <si>
    <t>\\donut\COMPTE\Prof\smaheu</t>
  </si>
  <si>
    <t>sanaa malyadi</t>
  </si>
  <si>
    <t>smalyadi.Ped..</t>
  </si>
  <si>
    <t>\\donut\COMPTE\Prof\smalyadi</t>
  </si>
  <si>
    <t>Stephan Marier</t>
  </si>
  <si>
    <t>smarier.Ped..</t>
  </si>
  <si>
    <t>\\donut\COMPTE\Prof\smarier</t>
  </si>
  <si>
    <t>Sarah Martinez</t>
  </si>
  <si>
    <t>smartinez.Ped..</t>
  </si>
  <si>
    <t>\\donut\COMPTE\Prof\smartinez</t>
  </si>
  <si>
    <t>Sophie Mhun</t>
  </si>
  <si>
    <t>smhun.Ped..</t>
  </si>
  <si>
    <t>\\donut\COMPTE\Prof\smhun</t>
  </si>
  <si>
    <t>Sophie Morin</t>
  </si>
  <si>
    <t>smorin.Ped..</t>
  </si>
  <si>
    <t>\\donut\COMPTE\Prof\smorin</t>
  </si>
  <si>
    <t>Stephanie Muller</t>
  </si>
  <si>
    <t>smuller.Ped..</t>
  </si>
  <si>
    <t>\\donut\COMPTE\Prof\smuller</t>
  </si>
  <si>
    <t>Sophie Noel</t>
  </si>
  <si>
    <t>snoel.Ped..</t>
  </si>
  <si>
    <t>\\donut\COMPTE\Prof\snoel</t>
  </si>
  <si>
    <t>Sabine Olry</t>
  </si>
  <si>
    <t>solry.Ped..</t>
  </si>
  <si>
    <t>\\donut\COMPTE\Prof\solry</t>
  </si>
  <si>
    <t>sondage.Ped..</t>
  </si>
  <si>
    <t>\\donut\COMPTE\Prof\sondage</t>
  </si>
  <si>
    <t>Sylvie Parent</t>
  </si>
  <si>
    <t>sparent.Ped..</t>
  </si>
  <si>
    <t>\\donut\COMPTE\Prof\sparent</t>
  </si>
  <si>
    <t>Scarlett Pearson</t>
  </si>
  <si>
    <t>spearson.Ped..</t>
  </si>
  <si>
    <t>\\donut\COMPTE\Prof\spearson</t>
  </si>
  <si>
    <t>Stephane Pepin</t>
  </si>
  <si>
    <t>spepin.Ped..</t>
  </si>
  <si>
    <t>\\donut\COMPTE\Prof\spepin</t>
  </si>
  <si>
    <t>Sylvain Poirier</t>
  </si>
  <si>
    <t>spoirier.Ped..</t>
  </si>
  <si>
    <t>\\donut\COMPTE\Prof\spoirier</t>
  </si>
  <si>
    <t>Stephanie Racette</t>
  </si>
  <si>
    <t>sracette.Ped..</t>
  </si>
  <si>
    <t>\\donut\COMPTE\Prof\sracette</t>
  </si>
  <si>
    <t>Sandy Rail</t>
  </si>
  <si>
    <t>srail.Ped..</t>
  </si>
  <si>
    <t>\\donut\COMPTE\Prof\srail</t>
  </si>
  <si>
    <t>Sonia Richard</t>
  </si>
  <si>
    <t>srichard.Ped..</t>
  </si>
  <si>
    <t>\\donut\COMPTE\Prof\srichard</t>
  </si>
  <si>
    <t>Stéphanie Shannon</t>
  </si>
  <si>
    <t>sshannon.Ped..</t>
  </si>
  <si>
    <t>\\donut\COMPTE\Prof\sshannon</t>
  </si>
  <si>
    <t>Stella Stella</t>
  </si>
  <si>
    <t>sstella.Ped..</t>
  </si>
  <si>
    <t>\\donut\COMPTE\Prof\sstella</t>
  </si>
  <si>
    <t>stagiaire.Ped..</t>
  </si>
  <si>
    <t>\\donut\COMPTE\Prof\stagiaire</t>
  </si>
  <si>
    <t>Shirin Tahmasebi</t>
  </si>
  <si>
    <t>stahmasebi.Ped..</t>
  </si>
  <si>
    <t>\\donut\COMPTE\Prof\stahmasebi</t>
  </si>
  <si>
    <t>Stephanie Tremblay</t>
  </si>
  <si>
    <t>stremblay.Ped..</t>
  </si>
  <si>
    <t>\\donut\COMPTE\Prof\stremblay</t>
  </si>
  <si>
    <t>Stephane Turbide</t>
  </si>
  <si>
    <t>sturbide.Ped..</t>
  </si>
  <si>
    <t>\\donut\COMPTE\Prof\sturbide</t>
  </si>
  <si>
    <t>Serena  Ucedo-Roussel</t>
  </si>
  <si>
    <t>sucedo-roussel.Ped..</t>
  </si>
  <si>
    <t>\\donut\COMPTE\Prof\sucedo-roussel</t>
  </si>
  <si>
    <t>Steve Vaillancourt-Poulin</t>
  </si>
  <si>
    <t>svaillancourt.Ped..</t>
  </si>
  <si>
    <t>\\donut\COMPTE\Prof\svaillancourt</t>
  </si>
  <si>
    <t>Sylvain Vinet</t>
  </si>
  <si>
    <t>svinet.Ped..</t>
  </si>
  <si>
    <t>\\donut\COMPTE\Prof\svinet</t>
  </si>
  <si>
    <t>Sebastien Wierny</t>
  </si>
  <si>
    <t>swierny.Ped..</t>
  </si>
  <si>
    <t>\\donut\COMPTE\Prof\swierny</t>
  </si>
  <si>
    <t>Sylvie Tremblay</t>
  </si>
  <si>
    <t>sylvietremblay.Ped..</t>
  </si>
  <si>
    <t>\\donut\COMPTE\Prof\sylvietremblay</t>
  </si>
  <si>
    <t>Toufik Bellal</t>
  </si>
  <si>
    <t>tbellal.Ped..</t>
  </si>
  <si>
    <t>\\donut\COMPTE\Prof\tbellal</t>
  </si>
  <si>
    <t>Logiciels Restore</t>
  </si>
  <si>
    <t>Techped.Ped..</t>
  </si>
  <si>
    <t>\\donut\COMPTE\Prof\Techped</t>
  </si>
  <si>
    <t>testmath.Ped..</t>
  </si>
  <si>
    <t>\\donut\COMPTE\Prof\testmath</t>
  </si>
  <si>
    <t>testrh</t>
  </si>
  <si>
    <t>testrh.DRH.</t>
  </si>
  <si>
    <t>\\donut\COMPTE\Prof\testrh</t>
  </si>
  <si>
    <t>Tabata Malo</t>
  </si>
  <si>
    <t>tmalo.Ped..</t>
  </si>
  <si>
    <t>\\donut\COMPTE\Prof\tmalo</t>
  </si>
  <si>
    <t>Tetiana Zadora</t>
  </si>
  <si>
    <t>tzadora.Ped..</t>
  </si>
  <si>
    <t>\\donut\COMPTE\Prof\tzadora</t>
  </si>
  <si>
    <t>Ursula Liw</t>
  </si>
  <si>
    <t>uliw.Ped..</t>
  </si>
  <si>
    <t>\\donut\COMPTE\Prof\uliw</t>
  </si>
  <si>
    <t>Valerie Alix</t>
  </si>
  <si>
    <t>valix.Ped..</t>
  </si>
  <si>
    <t>\\donut\COMPTE\Prof\valix</t>
  </si>
  <si>
    <t>Viviane Brouillard</t>
  </si>
  <si>
    <t>vbrouillard.Ped..</t>
  </si>
  <si>
    <t>\\donut\COMPTE\Prof\vbrouillard</t>
  </si>
  <si>
    <t>Vanessa Jurak</t>
  </si>
  <si>
    <t>vjurak.Ped..</t>
  </si>
  <si>
    <t>\\donut\COMPTE\Prof\vjurak</t>
  </si>
  <si>
    <t>Veronique Larin</t>
  </si>
  <si>
    <t>vlarin.Ped..</t>
  </si>
  <si>
    <t>\\donut\COMPTE\Prof\vlarin</t>
  </si>
  <si>
    <t>Vanessa Orsini</t>
  </si>
  <si>
    <t>vorsini.Ped..</t>
  </si>
  <si>
    <t>\\donut\COMPTE\Prof\vorsini</t>
  </si>
  <si>
    <t>Valerie Truong</t>
  </si>
  <si>
    <t>vtruong.Ped..</t>
  </si>
  <si>
    <t>\\donut\COMPTE\Prof\vtruong</t>
  </si>
  <si>
    <t>Walid Al Khatib</t>
  </si>
  <si>
    <t>walkhatib.Ped..</t>
  </si>
  <si>
    <t>\\donut\COMPTE\Prof\walkhatib</t>
  </si>
  <si>
    <t>Waguih Laoun</t>
  </si>
  <si>
    <t>wlaoun.Ped..</t>
  </si>
  <si>
    <t>\\donut\COMPTE\Prof\wlaoun</t>
  </si>
  <si>
    <t>Wafaa Niar Dinedane</t>
  </si>
  <si>
    <t>wniar.Ped..</t>
  </si>
  <si>
    <t>\\donut\COMPTE\Prof\wniar</t>
  </si>
  <si>
    <t>Xavier Barsalou Verge</t>
  </si>
  <si>
    <t>xbarsalou.Ped..</t>
  </si>
  <si>
    <t>\\donut\COMPTE\Prof\xbarsalou</t>
  </si>
  <si>
    <t>Yves Gingras</t>
  </si>
  <si>
    <t>ygingras.Ped..</t>
  </si>
  <si>
    <t>\\donut\COMPTE\Prof\ygingras</t>
  </si>
  <si>
    <t>Yolande Goudreau</t>
  </si>
  <si>
    <t>ygoudreau.Ped..</t>
  </si>
  <si>
    <t>\\donut\COMPTE\Prof\ygoudreau</t>
  </si>
  <si>
    <t>Yves Lamontagne</t>
  </si>
  <si>
    <t>ylamontagne.Ped..</t>
  </si>
  <si>
    <t>\\donut\COMPTE\Prof\ylamontagne</t>
  </si>
  <si>
    <t>Yael Perets</t>
  </si>
  <si>
    <t>yperets.Ped..</t>
  </si>
  <si>
    <t>\\donut\COMPTE\Prof\yperets</t>
  </si>
  <si>
    <t>Yves Tremblay</t>
  </si>
  <si>
    <t>ytremblay.Ped..</t>
  </si>
  <si>
    <t>\\donut\COMPTE\Prof\ytremblay</t>
  </si>
  <si>
    <t>aucun</t>
  </si>
  <si>
    <t>\\donut\COMPTE\Biblio\bleumanitou</t>
  </si>
  <si>
    <t>\\donut\COMPTE\Biblio\bleumanitou2</t>
  </si>
  <si>
    <t>\\donut\COMPTE\Biblio\cat1</t>
  </si>
  <si>
    <t>\\donut\COMPTE\Biblio\cat2</t>
  </si>
  <si>
    <t>\\donut\COMPTE\Biblio\cat3</t>
  </si>
  <si>
    <t>\\donut\COMPTE\Biblio\cat4</t>
  </si>
  <si>
    <t>\\donut\COMPTE\Biblio\cat5</t>
  </si>
  <si>
    <t>\\donut\COMPTE\Biblio\cat6</t>
  </si>
  <si>
    <t>\\donut\COMPTE\Biblio\Internet</t>
  </si>
  <si>
    <t>\\donut\COMPTE\Biblio\kiosque</t>
  </si>
  <si>
    <t>\\donut\COMPTE\Biblio\scanner</t>
  </si>
  <si>
    <t>\\ECLAIR\vol1b\usagers\Simdut</t>
  </si>
  <si>
    <t>\\ECLAIR\vol1b\usagers\testwus</t>
  </si>
  <si>
    <t>\\froyo\CAD\Usagers\install</t>
  </si>
  <si>
    <t>\\froyo\CAD\Usagers\Interdoc</t>
  </si>
  <si>
    <t>\\froyo\CAD\Usagers\testsric</t>
  </si>
  <si>
    <t>\\eclair\VOL1B\usagers\backup</t>
  </si>
  <si>
    <t>\\eclair\VOL1B\usagers\bleumanitou</t>
  </si>
  <si>
    <t>\\eclair\VOL1B\usagers\comptoir</t>
  </si>
  <si>
    <t>\\eclair\VOL1B\usagers\coop</t>
  </si>
  <si>
    <t>\\eclair\VOL1B\usagers\equitrac</t>
  </si>
  <si>
    <t>\\eclair\VOL1B\usagers\formation1</t>
  </si>
  <si>
    <t>\\eclair\VOL1B\usagers\formation10</t>
  </si>
  <si>
    <t>\\eclair\VOL1B\usagers\formation11</t>
  </si>
  <si>
    <t>\\eclair\VOL1B\usagers\formation12</t>
  </si>
  <si>
    <t>\\eclair\VOL1B\usagers\formation13</t>
  </si>
  <si>
    <t>\\eclair\VOL1B\usagers\formation14</t>
  </si>
  <si>
    <t>\\eclair\VOL1B\usagers\formation15</t>
  </si>
  <si>
    <t>\\eclair\VOL1B\usagers\formation16</t>
  </si>
  <si>
    <t>\\eclair\VOL1B\usagers\formation17</t>
  </si>
  <si>
    <t>\\eclair\VOL1B\usagers\formation18</t>
  </si>
  <si>
    <t>\\eclair\VOL1B\usagers\formation19</t>
  </si>
  <si>
    <t>\\eclair\VOL1B\usagers\formation2</t>
  </si>
  <si>
    <t>\\eclair\VOL1B\usagers\formation20</t>
  </si>
  <si>
    <t>\\eclair\VOL1B\usagers\formation21</t>
  </si>
  <si>
    <t>\\eclair\VOL1B\usagers\formation22</t>
  </si>
  <si>
    <t>\\eclair\VOL1B\usagers\formation23</t>
  </si>
  <si>
    <t>\\eclair\VOL1B\usagers\formation24</t>
  </si>
  <si>
    <t>\\eclair\VOL1B\usagers\formation25</t>
  </si>
  <si>
    <t>\\eclair\VOL1B\usagers\formation26</t>
  </si>
  <si>
    <t>\\eclair\VOL1B\usagers\formation27</t>
  </si>
  <si>
    <t>\\eclair\VOL1B\usagers\formation28</t>
  </si>
  <si>
    <t>\\eclair\VOL1B\usagers\formation29</t>
  </si>
  <si>
    <t>\\eclair\VOL1B\usagers\formation3</t>
  </si>
  <si>
    <t>\\eclair\VOL1B\usagers\formation30</t>
  </si>
  <si>
    <t>\\eclair\VOL1B\usagers\formation31</t>
  </si>
  <si>
    <t>\\eclair\VOL1B\usagers\formation4</t>
  </si>
  <si>
    <t>\\eclair\VOL1B\usagers\formation5</t>
  </si>
  <si>
    <t>\\eclair\VOL1B\usagers\formation6</t>
  </si>
  <si>
    <t>\\eclair\VOL1B\usagers\formation7</t>
  </si>
  <si>
    <t>\\eclair\VOL1B\usagers\formation8</t>
  </si>
  <si>
    <t>\\eclair\VOL1B\usagers\formation9</t>
  </si>
  <si>
    <t>\\eclair\VOL1B\usagers\job32</t>
  </si>
  <si>
    <t>\\eclair\VOL1B\usagers\ldap_cros</t>
  </si>
  <si>
    <t>\\eclair\VOL1B\usagers\ldap_sric</t>
  </si>
  <si>
    <t>\\eclair\VOL1B\usagers\migration</t>
  </si>
  <si>
    <t>\\eclair\VOL1B\usagers\radiustestconnexion</t>
  </si>
  <si>
    <t>\\eclair\VOL1B\usagers\SecuCam</t>
  </si>
  <si>
    <t>\\eclair\VOL1B\usagers\seplus</t>
  </si>
  <si>
    <t>\\eclair\VOL1B\usagers\skytech</t>
  </si>
  <si>
    <t>\\eclair\VOL1B\usagers\sric</t>
  </si>
  <si>
    <t>\\eclair\VOL1B\usagers\testverif</t>
  </si>
  <si>
    <t>\\eclair\VOL1B\usagers\VERIF</t>
  </si>
  <si>
    <t>\\eclair\VOL1B\usagers\xerox-wcp55</t>
  </si>
  <si>
    <t>\\eclair\VOL1B\usagers\cpaquette</t>
  </si>
  <si>
    <t>\\froyo\CAD\Usagers\jdgaticachacon</t>
  </si>
  <si>
    <t>Taille (Go)</t>
  </si>
  <si>
    <t>Analyse 2 Go</t>
  </si>
  <si>
    <t>Analyse caractères interdits</t>
  </si>
  <si>
    <t>Analyse nombre caractères</t>
  </si>
  <si>
    <t>Statut</t>
  </si>
  <si>
    <t>Lancée</t>
  </si>
  <si>
    <t>Générique</t>
  </si>
  <si>
    <t>Emplacement</t>
  </si>
  <si>
    <t>Taille (Octet)</t>
  </si>
  <si>
    <t>\\eclair\VOL1B\usagers\ajdira\adil jdira\ancien diapo\2fik\MNILM - Loop 4 CollÃ¨ge Rosemont.mp4</t>
  </si>
  <si>
    <t>\\eclair\VOL1B\usagers\mbriere\Photographie.zip</t>
  </si>
  <si>
    <t>\\eclair\VOL1B\usagers\mgendron-richard\backup-mgendron-richard.pst</t>
  </si>
  <si>
    <t>\\donut\COMPTE\Technicien\mpapazian\ipad\AD et CNC\IMG_0034.MOV</t>
  </si>
  <si>
    <t>\\donut\COMPTE\Technicien\mpapazian\ipad\AD et CNC\IMG_0041.MOV</t>
  </si>
  <si>
    <t>\\donut\COMPTE\Technicien\mpapazian\ipad\GC et SG\IMG_0046.MOV</t>
  </si>
  <si>
    <t>\\donut\COMPTE\Technicien\mpapazian\ipad\GC et SG\IMG_0050.MOV</t>
  </si>
  <si>
    <t>\\donut\COMPTE\Technicien\mpapazian\ipad\MT et SD\IMG_0036.MOV</t>
  </si>
  <si>
    <t>\\donut\COMPTE\Technicien\mpapazian\ipad\MT et SD\IMG_0044.MOV</t>
  </si>
  <si>
    <t>\\donut\COMPTE\Technicien\mpapazian\ipad\MT et SD\IMG_0045.MOV</t>
  </si>
  <si>
    <t>\\donut\COMPTE\Technicien\mpapazian\ipad\VPO SR et AG\IMG_0038.MOV</t>
  </si>
  <si>
    <t>\\donut\COMPTE\Technicien\mpapazian\ipad\VPO SR et AG\IMG_0048.MOV</t>
  </si>
  <si>
    <t>\\donut\COMPTE\Technicien\mpapazian\p90x\Harry Potter 1.avi</t>
  </si>
  <si>
    <t>\\froyo\CAD\Usagers\scormier\ACCC-ECE\VANCOUVER\Osmose.mov</t>
  </si>
  <si>
    <t>\\eclair\VOL1B\usagers\agiroux\Anne Giroux - Divers\Communications\Semaine ZERO\Atelier «Prets et bourses, comment vous y retrouver».doc</t>
  </si>
  <si>
    <t>\\eclair\VOL1B\usagers\cboullier\Carine\École Antoine Brossard\Des élèves de 4e secondaire expérimentent « le monde des affaires » à Rosemont.GWI</t>
  </si>
  <si>
    <t>\\eclair\VOL1B\usagers\clecarpentier\TAD\2019-20 PLANS CADRES\Plans-cadres complétés date adoption CA\AN 3\PLAN CADRE Gestion int+®gr+®e cha+«ne d'approvisionnement_Regie+CE.doc</t>
  </si>
  <si>
    <t>\\eclair\VOL1B\usagers\etousignant\Budget annuel\Budget 16-17\Archives\Budget_2016-17«-2016-03-05.xlsx</t>
  </si>
  <si>
    <t>\\eclair\VOL1B\usagers\etousignant\Budget annuel\Budget 16-17\Archives\Budget_2016-17«-2016-03-19.xlsx</t>
  </si>
  <si>
    <t>\\eclair\VOL1B\usagers\helhage\Colloque radicalisation collège de rosemont 2016\Colloque «Cégépiens, radicalisation et vivre ensemble» (réponses).xlsx</t>
  </si>
  <si>
    <t>\\eclair\VOL1B\usagers\helhage\Colloque radicalisation collège de rosemont 2016\Colloque «Cégépiens, radicalisation et vivre ensemble» - liste trié.xlsx</t>
  </si>
  <si>
    <t>\\eclair\VOL1B\usagers\helhage\Documents automne 2017\Colloque «Cégépiens, radicalisation et vivre ensemble» (réponses).xlsx</t>
  </si>
  <si>
    <t>\\eclair\VOL1B\usagers\helhage\Documents automne 2017\Recherche Cécile-Radicalisation 2015-2016\FRQSC Radicalisation\LES « ENFANTS D’OSLO » .docx</t>
  </si>
  <si>
    <t>\\eclair\VOL1B\usagers\helhage\GroupWise\Colloque «Cégépiens, radicalisation et vivre ensemble» - liste trié.xlsx</t>
  </si>
  <si>
    <t>\\eclair\VOL1B\usagers\helhage\GroupWise\LES « ENFANTS D’OSLO » .docx</t>
  </si>
  <si>
    <t>\\eclair\VOL1B\usagers\helhage\Ma musique\Colloque radicalisation collège de rosemont 2016\Colloque «Cégépiens, radicalisation et vivre ensemble» (réponses).xlsx</t>
  </si>
  <si>
    <t>\\eclair\VOL1B\usagers\helhage\Ma musique\Colloque radicalisation collège de rosemont 2016\Colloque «Cégépiens, radicalisation et vivre ensemble» - liste trié.xlsx</t>
  </si>
  <si>
    <t>\\eclair\VOL1B\usagers\helhage\Texte se trouvant sur mon bureau aut. 2017\Colloque «Cégépiens, radicalisation et vivre ensemble» (réponses).xlsx</t>
  </si>
  <si>
    <t>\\eclair\VOL1B\usagers\helhage\texte se trouvant sur mon bureau Hiver 2017\Recherche Cécile-Radicalisation 2015-2016\FRQSC Radicalisation\LES « ENFANTS D’OSLO » .docx</t>
  </si>
  <si>
    <t>\\eclair\VOL1B\usagers\hfrechette\DMA février 2018\De Repentigny 15- 02 mars\«Mylène de Repentigny-pdf.pdf</t>
  </si>
  <si>
    <t>\\eclair\VOL1B\usagers\hfrechette\GroupWise\Envoie du formulaire dadhésion au «Programme études-travail».pdf</t>
  </si>
  <si>
    <t>\\eclair\VOL1B\usagers\jafortin\a de fabes\C à recevoir au 30-06-2008\suite à l'analyse du rfa\H-41- Comptes-a- recevoir-«A_de_FABES»_au 30 juin 2008.xls</t>
  </si>
  <si>
    <t>\\eclair\VOL1B\usagers\jafortin\CAMAF\2010-2011\rencontre de février 2011\AG CAMAF - Proposition de mise à jour du «B» DE FABES (point 13 de l'ODJ).pdf</t>
  </si>
  <si>
    <t>\\eclair\VOL1B\usagers\jafortin\CAMAF\2011-2012\CAMAF\CAMAF   Nouveau site « accès réservé » .GWI</t>
  </si>
  <si>
    <t>\\eclair\VOL1B\usagers\jafortin\CAMAF\2011-2012\CAMAF\rencontre de février 2012\Dossier - Mise à jour du « B » de FABES.pdf</t>
  </si>
  <si>
    <t>\\eclair\VOL1B\usagers\jafortin\DOCUMENT\ROSEMONT\12-13\fonctionnement\plan d'effectifs S Fortin\répartition 2012-13 loi 100\All._initialeImpacts_intégration_loi_100_au_«_FAB_».PDF</t>
  </si>
  <si>
    <t>\\donut\COMPTE\Technicien\jboucher\Favoris\Favoris\Commission scolaire de Montréal - section « Établissements scolaires ».url</t>
  </si>
  <si>
    <t>\\donut\COMPTE\Technicien\jboucher\Windows NT 5.0 Workstation Profile\Favoris\Commission scolaire de Montréal - section « Établissements scolaires ».url</t>
  </si>
  <si>
    <t>\\eclair\VOL1B\usagers\maroy\Sports Inter\Flagfootball\Tournoi scolaire\2014-2015\Horaire tournoi de flag-football féminin Collège de Rosemont 2015«_BS_2015-01-06.xls</t>
  </si>
  <si>
    <t>\\eclair\VOL1B\usagers\mbouthillier\rosemont\a de fabes\C à recevoir au 30-06-2008\suite à l'analyse du rfa\H-41- Comptes-a- recevoir-«A_de_FABES»_au 30 juin 2008.xls</t>
  </si>
  <si>
    <t>\\eclair\VOL1B\usagers\mbouthillier\rosemont\CAMAF\2010-2011\rencontre de février 2011\AG CAMAF - Proposition de mise à jour du «B» DE FABES (point 13 de l'ODJ).pdf</t>
  </si>
  <si>
    <t>\\eclair\VOL1B\usagers\mbouthillier\rosemont\CAMAF\2011-2012\CAMAF\CAMAF   Nouveau site « accès réservé » .GWI</t>
  </si>
  <si>
    <t>\\eclair\VOL1B\usagers\mbouthillier\rosemont\CAMAF\2011-2012\CAMAF\rencontre de février 2012\Dossier - Mise à jour du « B » de FABES.pdf</t>
  </si>
  <si>
    <t>\\eclair\VOL1B\usagers\mbouthillier\rosemont\DOCUMENT\ROSEMONT\12-13\fonctionnement\plan d'effectifs S Fortin\répartition 2012-13 loi 100\All._initialeImpacts_intégration_loi_100_au_«_FAB_».PDF</t>
  </si>
  <si>
    <t>\\eclair\VOL1B\usagers\mbouthillier\Vicky\Finances\Administration (générale)\Chantier REN\Pa«rgraphe sur l'aspect budgétaire (DBU).doc</t>
  </si>
  <si>
    <t>\\eclair\VOL1B\usagers\mbouthillier\Vicky\Finances\Finances\Administration (générale)\Chantier REN\Pa«rgraphe sur l'aspect budgétaire (DBU).doc</t>
  </si>
  <si>
    <t>\\eclair\VOL1B\usagers\merobitaille\GroupWise\«Littérature et culture» .pdf</t>
  </si>
  <si>
    <t>\\eclair\VOL1B\usagers\mhajji\DOSSIERS\05_STATISTIQUES\05_1_DEVE\05_1_3_PROGRAMMES\500.XX_ALC\Actualisation\Cours\Séquence de cours en «Littérature et culture».pdf</t>
  </si>
  <si>
    <t>\\eclair\VOL1B\usagers\mjdesrochers\0. ARCHIVES\BACKUP CLÉ_USB_OCT.14\3-GOOGLE EDUCATION\Google Apps et Office 365 « REPTIC.pdf</t>
  </si>
  <si>
    <t>\\eclair\VOL1B\usagers\mjdesrochers\0. ARCHIVES\LECTURES- PÉDAGOGIE\«Un nouvel humain est né»_ le branché _ Nathalie Collard _ Nouvelles.pdf</t>
  </si>
  <si>
    <t>\\eclair\VOL1B\usagers\moallard\1_TAB\1_2018-2019\Conférence «La toxicologie en milieu clinique».pdf</t>
  </si>
  <si>
    <t>\\eclair\VOL1B\usagers\mrobert\PO\Archives\RE  Hugues Mercusot a partagé le dossier « AO téléphonie 2018-2021 » avec vous .msg</t>
  </si>
  <si>
    <t>\\eclair\VOL1B\usagers\nbedard\Backup disque dur externe 2018-06-27\BACKUP AHUNTSIC - TOUT\581.A0 - Infographie\Cours complémentaire - refusé\Fwd  Cours complémentaire « Initiation à la photo numérique ».msg</t>
  </si>
  <si>
    <t>\\eclair\VOL1B\usagers\ndemers\Mini-projets\Réfection planchers\Réparation linéléum et vinyle\Photos\dv«dv.jpeg</t>
  </si>
  <si>
    <t>\\eclair\VOL1B\usagers\ndemers\Mini-projets\Réfection planchers\Réparation linéléum et vinyle\Photos\vsv«z.jpeg</t>
  </si>
  <si>
    <t>\\froyo\CAD\Usagers\scormier\archive 2009-2012\dlaberge\Bureau\Suivi 2009\C@D\Cégep à distance-diapo-maître («mars08 jaune).ppt</t>
  </si>
  <si>
    <t>\\froyo\CAD\Usagers\scormier\archive 2009-2012\dlaberge\Bureau\À classer 2008\Cégep à distance-diapo-maître («mars08 jaune).ppt</t>
  </si>
  <si>
    <t>\\froyo\CAD\Usagers\scormier\Secteur du développement\fin des travaux concernant «l'offre au réseau»-.doc</t>
  </si>
  <si>
    <t>\\eclair\VOL1B\usagers\sgaudreault\personnel\Recettes\Gâteau «crumble» aux pommes _ Ricardo.pdf</t>
  </si>
  <si>
    <t>Caractères interdits: «, *, :, &lt;, &gt;, ?, \, |</t>
  </si>
  <si>
    <t>\\eclair\VOL1B\usagers\ajdira\adil jdira\vidéo\légalisation du cannabis\AVCHD\BDMV\STREAM\00001.MTS</t>
  </si>
  <si>
    <t>\\eclair\VOL1B\usagers\ajdira\adil jdira\vidéo\légalisation du cannabis\AVCHD\BDMV\STREAM\00002.MTS</t>
  </si>
  <si>
    <t>\\eclair\VOL1B\usagers\ajdira\adil jdira\vidéo\légalisation du cannabis\AVCHD\BDMV\STREAM\00003.MTS</t>
  </si>
  <si>
    <t>\\eclair\VOL1B\usagers\ajdira\adil jdira\vidéo\théatre\2 présentation\00038.MTS</t>
  </si>
  <si>
    <t>\\eclair\VOL1B\usagers\ajdira\adil jdira\vidéo\théatre\2 présentation\00039.MTS</t>
  </si>
  <si>
    <t>\\eclair\VOL1B\usagers\ajdira\adil jdira\vidéo\théatre\3présentation\00041.MTS</t>
  </si>
  <si>
    <t>\\eclair\VOL1B\usagers\ajdira\adil jdira\vidéo\théatre\3présentation\00042.MTS</t>
  </si>
  <si>
    <t>\\eclair\VOL1B\usagers\ajdira\adil jdira\vidéo\théatre\La nuit du 4 au 5.mpg</t>
  </si>
  <si>
    <t>\\eclair\VOL1B\usagers\cnioucel\Boite Ã  trucs\info DD divers\Compost Saint-Henri\Vidéo intervention.MOV</t>
  </si>
  <si>
    <t>\\eclair\VOL1B\usagers\mjdesrochers\0. ARCHIVES\Pédago_Techopédago\LouisNormand\Sequence 01.avi</t>
  </si>
  <si>
    <t>\\eclair\VOL1B\usagers\mjdesrochers\0. ARCHIVES\Pédago_Techopédago\LouisNormand\Sequence 02.avi</t>
  </si>
  <si>
    <t>\\eclair\VOL1B\usagers\mkalachova1\Production\Montage Vidéo\Rush\MVI_0128.MOV</t>
  </si>
  <si>
    <t>\\eclair\VOL1B\usagers\tdnguyen\Vidéo Témoignages\2018-04-17 Betsy Manning-Roy\MVI_2637.MOV</t>
  </si>
  <si>
    <t>\\eclair\VOL1B\usagers\tdnguyen\Vidéo Témoignages\2018-04-17 Julien Yensen\MVI_2621.MOV</t>
  </si>
  <si>
    <t>\\eclair\VOL1B\usagers\tdnguyen\Vidéo Témoignages\2018-04-18 Lisa-Marie Blackburn\MVI_2682.MOV</t>
  </si>
  <si>
    <t>\\eclair\VOL1B\usagers\tdnguyen\Vidéo Témoignages\2018-04-20 Andie Giroux\MVI_2696.MOV</t>
  </si>
  <si>
    <t>\\eclair\VOL1B\usagers\tdnguyen\Vidéo Témoignages\2018-04-23 JérÃ´me Beaulieu\MVI_2746.MOV</t>
  </si>
  <si>
    <t>\\eclair\VOL1B\usagers\tdnguyen\Vidéo Témoignages\2018-04-25 Cynthia Pizzario Garcia\MVI_2786.MOV</t>
  </si>
  <si>
    <t>\\eclair\VOL1B\usagers\tdnguyen\Vidéo Témoignages\2018-04-25 Samanta Orestil - Technique de bureautique\MVI_2768.MOV</t>
  </si>
  <si>
    <t>\\eclair\VOL1B\usagers\tdnguyen\Vidéo Témoignages\2018-04-26 Pamela Flores Herrera\MVI_2799.MOV</t>
  </si>
  <si>
    <t>\\eclair\VOL1B\usagers\tdnguyen\Vidéo Témoignages\2018-04-27 Sabrina Aura-Blondeau\MVI_2815.MOV</t>
  </si>
  <si>
    <t>\\eclair\VOL1B\usagers\tdnguyen\Vidéo Témoignages\2018-05-01 Jean-Michel PlaÃ§ais\MVI_2829.MOV</t>
  </si>
  <si>
    <t>\\eclair\VOL1B\usagers\tdnguyen\Vidéo Témoignages\2018-05-01 Julie Rivard\MVI_2846.MOV</t>
  </si>
  <si>
    <t>\\eclair\VOL1B\usagers\tdnguyen\Vidéo Témoignages\2018-05-03 Chashan Morin\MVI_2859.MOV</t>
  </si>
  <si>
    <t>\\eclair\VOL1B\usagers\tdnguyen\Vidéo Témoignages\2018-05-04 Guylain Bellemare\MVI_2874.MOV</t>
  </si>
  <si>
    <t>\\eclair\VOL1B\usagers\tdnguyen\Vidéo Témoignages\2018-05-07 Kelly Angulo\MVI_2892.MOV</t>
  </si>
  <si>
    <t>\\eclair\VOL1B\usagers\tdnguyen\Vidéo Témoignages\2018-05-08 Alexandra Gagnon\MVI_2905.MOV</t>
  </si>
  <si>
    <t>\\eclair\VOL1B\usagers\tdnguyen\Vidéo Témoignages\2018-05-09 Dennis Jimenez\MVI_2936.MOV</t>
  </si>
  <si>
    <t>\\eclair\VOL1B\usagers\tdnguyen\Vidéo Témoignages\2018-05-09 Marie-Lou Asselin\MVI_2919.MOV</t>
  </si>
  <si>
    <t>\\eclair\VOL1B\usagers\tdnguyen\Vidéo Témoignages\2018-05-11 Jonathan Muryn\MVI_2955.MOV</t>
  </si>
  <si>
    <t>\\eclair\VOL1B\usagers\tdnguyen\Vidéo Témoignages\2018-05-11 Myriam Talbot\MVI_2945.MOV</t>
  </si>
  <si>
    <t>\\eclair\VOL1B\usagers\tdnguyen\Vidéo Témoignages\2018-05-11 Tristan Mitchell\MVI_2964.MOV</t>
  </si>
  <si>
    <t>\\eclair\VOL1B\usagers\tdnguyen\Vidéo Témoignages\2018-05-14 Kamila Vidal\MVI_2986.MOV</t>
  </si>
  <si>
    <t>\\eclair\VOL1B\usagers\tdnguyen\Vidéo Témoignages\2018-05-14 Kamila Vidal\MVI_2987.MOV</t>
  </si>
  <si>
    <t>\\eclair\VOL1B\usagers\tdnguyen\Vidéo Témoignages\2018-05-14 Zoe Bouchard\.apddownload\MVI_2976.MOV</t>
  </si>
  <si>
    <t>\\eclair\VOL1B\usagers\tdnguyen\Vidéo Témoignages\2018-05-14 Zoe Bouchard\MVI_2976.MOV</t>
  </si>
  <si>
    <t>\\eclair\VOL1B\usagers\tdnguyen\Vidéo Témoignages\2018-05-15 Claudia Rhéault-Cruz\MVI_3007.MOV</t>
  </si>
  <si>
    <t>\\eclair\VOL1B\usagers\tdnguyen\Vidéo Témoignages\2018-05-15 Laurence St-Michel\MVI_3036.MOV</t>
  </si>
  <si>
    <t>\\eclair\VOL1B\usagers\tdnguyen\Vidéo Témoignages\2018-05-15 Laurence Tétreault\MVI_3028.MOV</t>
  </si>
  <si>
    <t>\\eclair\VOL1B\usagers\tdnguyen\Vidéo Témoignages\2018-05-15 Sabrina Blais\MVI_3017.MOV</t>
  </si>
  <si>
    <t>\\eclair\VOL1B\usagers\tdnguyen\Vidéo Témoignages\2018-05-15 Tracey Fils-Demero\MVI_2999.MOV</t>
  </si>
  <si>
    <t>\\eclair\VOL1B\usagers\tdnguyen\Vidéo Témoignages\2018-05-15 Tracey Fils-Demero\MVI_3000.MOV</t>
  </si>
  <si>
    <t>\\eclair\VOL1B\usagers\tdnguyen\Vidéo Témoignages\2018-05-16 Dejala Gélin\MVI_3084.MOV</t>
  </si>
  <si>
    <t>\\eclair\VOL1B\usagers\tdnguyen\Vidéo Témoignages\2018-05-16 Dejala Gélin\MVI_3085.MOV</t>
  </si>
  <si>
    <t>\\eclair\VOL1B\usagers\tdnguyen\Vidéo Témoignages\2018-05-16 Rachel Halle Berrios\MVI_3061.MOV</t>
  </si>
  <si>
    <t>\\eclair\VOL1B\usagers\tdnguyen\Vidéo Témoignages\2018-05-16 Roxanne Cousineau\MVI_3070.MOV</t>
  </si>
  <si>
    <t>\\eclair\VOL1B\usagers\tdnguyen\Vidéo Témoignages\2018-05-16 Roxanne Cousineau\MVI_3071.MOV</t>
  </si>
  <si>
    <t>\\eclair\VOL1B\usagers\tdnguyen\Vidéo Témoignages\2018-05-16 Samantha Jafar\MVI_3047.MOV</t>
  </si>
  <si>
    <t>\\eclair\VOL1B\usagers\tdnguyen\Vidéo Témoignages\2018-05-17 Amélie Lévesque\MVI_3096.MOV</t>
  </si>
  <si>
    <t>\\eclair\VOL1B\usagers\tdnguyen\Vidéo Témoignages\2018-05-17 Amélie Lévesque\MVI_3097.MOV</t>
  </si>
  <si>
    <t>\\eclair\VOL1B\usagers\tdnguyen\Vidéo Témoignages\2018-05-17 Aurélie Dorais\MVI_3108.MOV</t>
  </si>
  <si>
    <t>\\eclair\VOL1B\usagers\tdnguyen\Vidéo Témoignages\2018-05-17 Camille-Anne Cloutier Courval\MVI_3119.MOV</t>
  </si>
  <si>
    <t>\\eclair\VOL1B\usagers\tdnguyen\Vidéo Témoignages\2018-05-17 Christine Poulin\MVI_3139.MOV</t>
  </si>
  <si>
    <t>\\eclair\VOL1B\usagers\tdnguyen\Vidéo Témoignages\2018-05-17 Olivier Ernest-Bizet\MVI_3147.MOV</t>
  </si>
  <si>
    <t>\\eclair\VOL1B\usagers\tdnguyen\Vidéo Témoignages\2018-05-17 Sophie Lessard\MVI_3128.MOV</t>
  </si>
  <si>
    <t>\\eclair\VOL1B\usagers\tdnguyen\Vidéo Témoignages\2018-05-17 Sophie Lessard\MVI_3129.MOV</t>
  </si>
  <si>
    <t>\\eclair\VOL1B\usagers\tdnguyen\Vidéo Témoignages\2018-05-18 Caleb Dasey\MVI_3220.MOV</t>
  </si>
  <si>
    <t>\\eclair\VOL1B\usagers\tdnguyen\Vidéo Témoignages\2018-05-18 Caleb Dasey\MVI_3221.MOV</t>
  </si>
  <si>
    <t>\\eclair\VOL1B\usagers\tdnguyen\Vidéo Témoignages\2018-05-18 Cédrik Blais\MVI_3187.MOV</t>
  </si>
  <si>
    <t>\\eclair\VOL1B\usagers\tdnguyen\Vidéo Témoignages\2018-05-18 Cédrik Blais\MVI_3188.MOV</t>
  </si>
  <si>
    <t>\\eclair\VOL1B\usagers\tdnguyen\Vidéo Témoignages\2018-05-18 Cédrik Blais\MVI_3189.MOV</t>
  </si>
  <si>
    <t>\\eclair\VOL1B\usagers\tdnguyen\Vidéo Témoignages\2018-05-18 Hugo Simard-CÃ´té\MVI_3156.MOV</t>
  </si>
  <si>
    <t>\\eclair\VOL1B\usagers\tdnguyen\Vidéo Témoignages\2018-05-18 Naomi Turbide\MVI_3170.MOV</t>
  </si>
  <si>
    <t>\\eclair\VOL1B\usagers\tdnguyen\Vidéo Témoignages\2018-05-18 Robelckie Achille\MVI_3200.MOV</t>
  </si>
  <si>
    <t>\\eclair\VOL1B\usagers\tdnguyen\Vidéo Témoignages\2018-05-18 Yohan Bélanger-Plouffe\MVI_3213.MOV</t>
  </si>
  <si>
    <t>\\eclair\VOL1B\usagers\tdnguyen\Vidéo Témoignages\2018-05-23 Camille Gilbert\MVI_3233.MOV</t>
  </si>
  <si>
    <t>\\eclair\VOL1B\usagers\tdnguyen\Vidéo Témoignages\2018-05-23 Camille Gilbert\MVI_3234.MOV</t>
  </si>
  <si>
    <t>\\eclair\VOL1B\usagers\tdnguyen\Vidéo Témoignages\2018-05-23 Charles-Antoine Grenier-Pétel\MVI_3246.MOV</t>
  </si>
  <si>
    <t>\\eclair\VOL1B\usagers\tdnguyen\Vidéo Témoignages\2018-05-25 Marianne Chevalier\MVI_3266.MOV</t>
  </si>
  <si>
    <t>\\eclair\VOL1B\usagers\tdnguyen\Vidéo Témoignages\2018-05-25 Rubis Lantier Théberge\MVI_3254.MOV</t>
  </si>
  <si>
    <t>\\eclair\VOL1B\usagers\tdnguyen\Vidéo Témoignages\2018-05-25 Rubis Lantier Théberge\MVI_3255.MOV</t>
  </si>
  <si>
    <t>\\eclair\VOL1B\usagers\tdnguyen\Vidéo Témoignages\2018-06-12 Gabriel Fortin-Leblanc\MVI_3274.MOV</t>
  </si>
  <si>
    <t>\\eclair\VOL1B\usagers\tdnguyen\Vidéo Témoignages\2018-06-12 Gabriel Fortin-Leblanc\MVI_3275.MOV</t>
  </si>
  <si>
    <t>\\eclair\VOL1B\usagers\tdnguyen\Vidéo Témoignages\2018-08-24 Jessica Simon\MVI_0048.MOV</t>
  </si>
  <si>
    <t>\\eclair\VOL1B\usagers\tdnguyen\Vidéo Témoignages\2018-08-24 Jessica Simon\MVI_0049.MOV</t>
  </si>
  <si>
    <t>\\eclair\VOL1B\usagers\tdnguyen\Vidéo Témoignages\2018-09-04 Jeanne Marthe Nsoga Nougi Nga\MVI_0059.MOV</t>
  </si>
  <si>
    <t>\\eclair\VOL1B\usagers\tdnguyen\Vidéo Témoignages\2018-09-04 Jeanne Marthe Nsoga Nougi Nga\MVI_0060.MOV</t>
  </si>
  <si>
    <t>\\eclair\VOL1B\usagers\tdnguyen\Vidéo Témoignages\2019-02-19 Stéphane Maurose\MVI_0016.MOV</t>
  </si>
  <si>
    <t>\\eclair\VOL1B\usagers\tdnguyen\Vidéo Témoignages\2019-02-19 Vincent Lessard\MVI_0007.MOV</t>
  </si>
  <si>
    <t>\\eclair\VOL1B\usagers\tdnguyen\Vidéo Témoignages\2019-02-21 Léolane Kemner\MVI_0008.MOV</t>
  </si>
  <si>
    <t>\\eclair\VOL1B\usagers\tdnguyen\Vidéo Témoignages\2019-02-21Daniel Gorji\MVI_0001.MOV</t>
  </si>
  <si>
    <t>\\eclair\VOL1B\usagers\tdnguyen\Vidéo Vie culturelle\ActivitésCulturelles.zip</t>
  </si>
  <si>
    <t>Licence O365 activée</t>
  </si>
  <si>
    <t>Licence O365 désactivée</t>
  </si>
  <si>
    <t>\\eclair\VOL1B\usagers\agiroux\Répertoire du P. partiellement rappatrié - S.Gaudreault\CRS - Confirmation des renseignements scolaires\Fichiers traités\Fichiers traités 2007-2008\004- CRS 5 sept. 2007 - av.corr.man_fichiers\oracle-desktop-2_2_24-ie-6-windows.css</t>
  </si>
  <si>
    <t>\\eclair\VOL1B\usagers\agiroux\Répertoire du P. partiellement rappatrié - S.Gaudreault\CRS - Confirmation des renseignements scolaires\Fichiers traités\Fichiers traités 2007-2008\005- CRS 5 sept. 2007 - ap.corr.man_fichiers\oracle-desktop-2_2_24-ie-6-windows.css</t>
  </si>
  <si>
    <t>\\eclair\VOL1B\usagers\agiroux\Répertoire du P. partiellement rappatrié - S.Gaudreault\CRS - Confirmation des renseignements scolaires\Fichiers traités\Fichiers traités 2007-2008\006 - CRS 12 sept. 2007.av.corr.man_fichiers\oracle-desktop-2_2_24-ie-6-windows.css</t>
  </si>
  <si>
    <t>\\eclair\VOL1B\usagers\agiroux\Répertoire du P. partiellement rappatrié - S.Gaudreault\CRS - Confirmation des renseignements scolaires\Fichiers traités\Fichiers traités 2007-2008\008- CRS 12 sept. 2007.ap-corr.man_fichiers\oracle-desktop-2_2_24-ie-6-windows.css</t>
  </si>
  <si>
    <t>\\eclair\VOL1B\usagers\agiroux\Répertoire du P. partiellement rappatrié - S.Gaudreault\CRS - Confirmation des renseignements scolaires\Fichiers traités\Fichiers traités 2007-2008\009 - CRS 18 sept. 2007.av-corr.man_fichiers\oracle-desktop-2_2_24-ie-6-windows.css</t>
  </si>
  <si>
    <t>\\eclair\VOL1B\usagers\agiroux\Répertoire du P. partiellement rappatrié - S.Gaudreault\CRS - Confirmation des renseignements scolaires\Fichiers traités\Fichiers traités 2007-2008\011- CRS 18 sept. 2007.ap-corr.man_fichiers\oracle-desktop-2_2_24-ie-6-windows.css</t>
  </si>
  <si>
    <t>\\eclair\VOL1B\usagers\agiroux\Répertoire du P. partiellement rappatrié - S.Gaudreault\CRS - Confirmation des renseignements scolaires\Fichiers traités\Fichiers traités 2007-2008\012- CRS 24 sept. 2007.av-corr.man_fichiers\oracle-desktop-2_2_24-ie-6-windows.css</t>
  </si>
  <si>
    <t>\\eclair\VOL1B\usagers\agiroux\Répertoire du P. partiellement rappatrié - S.Gaudreault\CRS - Confirmation des renseignements scolaires\Fichiers traités\Fichiers traités 2007-2008\014 - CRS 24 sept. 2007.ap-corr.man_fichiers\oracle-desktop-2_2_24-ie-6-windows.css</t>
  </si>
  <si>
    <t>\\eclair\VOL1B\usagers\agiroux\Répertoire du P. partiellement rappatrié - S.Gaudreault\CRS - Confirmation des renseignements scolaires\Fichiers traités\Fichiers traités 2007-2008\015- CRS 25 sept.2007 apres.2e serie de corrections_fichiers\process_animation.gif</t>
  </si>
  <si>
    <t>\\eclair\VOL1B\usagers\agiroux\Répertoire du P. partiellement rappatrié - S.Gaudreault\CRS - Confirmation des renseignements scolaires\Fichiers traités\Fichiers traités 2007-2008\023-CRS 15 octobre 2007.ap.corr.man_fichiers\oracle-desktop-2_2_24-ie-6-windows.css</t>
  </si>
  <si>
    <t>\\eclair\VOL1B\usagers\agiroux\Répertoire du P. partiellement rappatrié - S.Gaudreault\CRS - Confirmation des renseignements scolaires\Fichiers traités\Fichiers traités 2007-2008\045- CRS 14 janvier 2007- EN ÉVALUATION.av.corr.man_fichiers\process_animation.gif</t>
  </si>
  <si>
    <t>\\eclair\VOL1B\usagers\agiroux\Répertoire du P. partiellement rappatrié - S.Gaudreault\CRS - Confirmation des renseignements scolaires\Fichiers traités\Fichiers traités 2007-2008\055- CRS 6 février 2008.av.corr.man_fichiers\oracle-desktop-2_2_24-ie-6-windows.css</t>
  </si>
  <si>
    <t>\\eclair\VOL1B\usagers\agiroux\Répertoire du P. partiellement rappatrié - S.Gaudreault\CRS - Confirmation des renseignements scolaires\Fichiers traités\Fichiers traités 2007-2008\057- CRS 6 février 2008.ap.corr.man_fichiers\oracle-desktop-2_2_24-ie-6-windows.css</t>
  </si>
  <si>
    <t>\\eclair\VOL1B\usagers\agiroux\Répertoire du P. partiellement rappatrié - S.Gaudreault\CRS - Confirmation des renseignements scolaires\Fichiers traités\Fichiers traités 2007-2008\077- CRS 14 AVRIL 2008.av.corr.man_fichiers\oracle-desktop-2_2_24-ie-6-windows.css</t>
  </si>
  <si>
    <t>\\eclair\VOL1B\usagers\agiroux\Répertoire du P. partiellement rappatrié - S.Gaudreault\CRS - Confirmation des renseignements scolaires\Fichiers traités\Fichiers traités 2007-2008\079- CRS 23 AVRIL 2008.av.corr.man_fichiers\oracle-desktop-2_2_24-ie-6-windows.css</t>
  </si>
  <si>
    <t>\\eclair\VOL1B\usagers\agiroux\Répertoire du P. partiellement rappatrié - S.Gaudreault\CRS - Confirmation des renseignements scolaires\Fichiers traités\Fichiers traités 2009-2010\06-exempt.Confirmation des renseignements scolaires_fichiers\process_animation.gif</t>
  </si>
  <si>
    <t>\\eclair\VOL1B\usagers\agiroux\Répertoire du P. partiellement rappatrié - S.Gaudreault\CRS - Confirmation des renseignements scolaires\Prolong. exemption\004-CRS - Exempt. Hiver 2007\Échange de fichiers\Fichiers exempt. traités\001 - CRS - Exempt. Hiver 2007.pdf</t>
  </si>
  <si>
    <t>\\eclair\VOL1B\usagers\agiroux\Répertoire du P. partiellement rappatrié - S.Gaudreault\CRS - Confirmation des renseignements scolaires\Prolong. exemption\004-CRS - Exempt. Hiver 2007\Échange de fichiers\Fichiers exempt. traités\002 - CRS - Exempt. Hiver 2007.pdf</t>
  </si>
  <si>
    <t>\\eclair\VOL1B\usagers\agiroux\Répertoire du P. partiellement rappatrié - S.Gaudreault\CRS - Confirmation des renseignements scolaires\Prolong. exemption\004-CRS - Exempt. Hiver 2007\Échange de fichiers\Fichiers exempt. traités\003 - CRS - Exempt. Hiver 2007.pdf</t>
  </si>
  <si>
    <t>\\eclair\VOL1B\usagers\agiroux\Répertoire du P. partiellement rappatrié - S.Gaudreault\CRS - Confirmation des renseignements scolaires\Prolong. exemption\005- CRS - Exempt. Automne 2007\006- CRS - Exempt. Automne 2007. av.corr.man_fichiers\process_animation.gif</t>
  </si>
  <si>
    <t>\\eclair\VOL1B\usagers\agiroux\Répertoire du P. partiellement rappatrié - S.Gaudreault\CRS - Confirmation des renseignements scolaires\Prolong. exemption\011- CRS - Exempt Hiver 2009\001- CRS Exempt P1.Av.corr.man_fichiers\oracle-desktop-2_2_24-ie-6-windows.css</t>
  </si>
  <si>
    <t>\\eclair\VOL1B\usagers\agiroux\Répertoire du P. partiellement rappatrié - S.Gaudreault\CRS - Confirmation des renseignements scolaires\Prolong. exemption\011- CRS - Exempt Hiver 2009\002- CRS Exempt P2.Av.corr.man_fichiers\oracle-desktop-2_2_24-ie-6-windows.css</t>
  </si>
  <si>
    <t>\\eclair\VOL1B\usagers\cgagne\Agente Citoyenneté\Etudiant_international MAJ effectuée 26062013\Correspondance - Attestations\Correspondance - Attestations\Attestation pour obtention RAMQ\Renouvellement RAMQ - grève étudiante H12\Attestation RAMQ Andriamampionona, Andy.docx</t>
  </si>
  <si>
    <t>\\eclair\VOL1B\usagers\cgagne\Agente Citoyenneté\Etudiant_international MAJ effectuée 26062013\Correspondance - Attestations\Correspondance - Attestations\Attestation pour obtention RAMQ\Renouvellement RAMQ - grève étudiante H12\Attestation RAMQ Bemma, Ariele.docx</t>
  </si>
  <si>
    <t>\\eclair\VOL1B\usagers\cgagne\Agente Citoyenneté\Etudiant_international MAJ effectuée 26062013\Correspondance - Attestations\Correspondance - Attestations\Attestation pour obtention RAMQ\Renouvellement RAMQ - grève étudiante H12\Attestation RAMQ Bogeat, Sophie.docx</t>
  </si>
  <si>
    <t>\\eclair\VOL1B\usagers\cgagne\Agente Citoyenneté\Etudiant_international MAJ effectuée 26062013\Correspondance - Attestations\Correspondance - Attestations\Attestation pour obtention RAMQ\Renouvellement RAMQ - grève étudiante H12\Attestation RAMQ Dambry, Geoffrey.docx</t>
  </si>
  <si>
    <t>\\eclair\VOL1B\usagers\cgagne\Agente Citoyenneté\Etudiant_international MAJ effectuée 26062013\Correspondance - Attestations\Correspondance - Attestations\Attestation pour obtention RAMQ\Renouvellement RAMQ - grève étudiante H12\Attestation RAMQ Echevin, Kevin.docx</t>
  </si>
  <si>
    <t>\\eclair\VOL1B\usagers\cgagne\Agente Citoyenneté\Etudiant_international MAJ effectuée 26062013\Correspondance - Attestations\Correspondance - Attestations\Attestation pour obtention RAMQ\Renouvellement RAMQ - grève étudiante H12\Attestation RAMQ Gomard, Alexandre.docx</t>
  </si>
  <si>
    <t>\\eclair\VOL1B\usagers\cgagne\Agente Citoyenneté\Etudiant_international MAJ effectuée 26062013\Correspondance - Attestations\Correspondance - Attestations\Attestation pour obtention RAMQ\Renouvellement RAMQ - grève étudiante H12\Attestation RAMQ Meglouli, Morgiane.docx</t>
  </si>
  <si>
    <t>\\eclair\VOL1B\usagers\cgagne\Agente Citoyenneté\Etudiant_international MAJ effectuée 26062013\Correspondance - Attestations\Correspondance - Attestations\Attestation pour obtention RAMQ\Renouvellement RAMQ - grève étudiante H12\Attestation RAMQ Njoh Jong, Lloyd.docx</t>
  </si>
  <si>
    <t>\\eclair\VOL1B\usagers\cgagne\Agente Citoyenneté\Etudiant_international MAJ effectuée 26062013\Correspondance - Attestations\Correspondance - Attestations\Attestation pour obtention RAMQ\Renouvellement RAMQ - grève étudiante H12\Attestation RAMQ Rinto, Kévin.docx</t>
  </si>
  <si>
    <t>\\eclair\VOL1B\usagers\cgagne\Agente Citoyenneté\Etudiant_international MAJ effectuée 26062013\Correspondance - Attestations\Correspondance - Attestations\Attestation pour obtention RAMQ\Renouvellement RAMQ - grève étudiante H12\Attestation RAMQ Siong Blia.docx</t>
  </si>
  <si>
    <t>\\eclair\VOL1B\usagers\cgagne\Agente Citoyenneté\Etudiant_international MAJ effectuée 26062013\Correspondance - Attestations\Correspondance - Attestations\Attestation pour obtention RAMQ\Renouvellement RAMQ - grève étudiante H12\Attestation RAMQ St-Georges, Françoise.docx</t>
  </si>
  <si>
    <t>\\eclair\VOL1B\usagers\cpapillon\Tremplin DEC\2-Travaux d'actualisation Tremplin DEC 2014-2015\1-Comité de réflexion\1-Journée de réflexion du 23 janvier 2015\4-Données réussite portrait TDEC\RÉUSSITE JUMELÉ\TDEC_Réussite au cours 601-JUMELÉ_H2014 à A 2011.xlsx</t>
  </si>
  <si>
    <t>\\eclair\VOL1B\usagers\cpapillon\Tremplin DEC\2-Travaux d'actualisation Tremplin DEC 2014-2015\1-Comité de réflexion\1-Journée de réflexion du 23 janvier 2015\4-Données réussite portrait TDEC\RÉUSSITE PAR GROUPEMENT DE COURS\Réussite par groupement A2011 à A2014.xlsx</t>
  </si>
  <si>
    <t>\\eclair\VOL1B\usagers\cpapillon\Tremplin DEC\2-Travaux d'actualisation Tremplin DEC 2014-2015\1-Comité de réflexion\2-Calendrier et ordre du jour\Ordres du jour_comité de réflexion\Cath_ODJ Rencontre Réflexion Tremplin DEC_12-03-15_stratégies d'apprentissage.docx</t>
  </si>
  <si>
    <t>\\eclair\VOL1B\usagers\cpaquette\1000_ADMINISTRATION_AFFAIRES_JURIDIQUES\1200_ORGANISATION_ADMINISTRATIVE\1240_politiques_procedures_reglement\1242_procedures\abc_Procedures_API\10 TABLEAUX\Tabl Regl Contrats\Tab Reg X Anciens Contrats Critères - version JO.doc</t>
  </si>
  <si>
    <t>\\eclair\VOL1B\usagers\cpaquette\1000_ADMINISTRATION_AFFAIRES_JURIDIQUES\1200_ORGANISATION_ADMINISTRATIVE\1240_politiques_procedures_reglement\1242_procedures\abc_Procedures_API\10 TABLEAUX\Tabl Regl Contrats\Tab Reg X Anciens Contrats Critères - version JO.pdf</t>
  </si>
  <si>
    <t>\\eclair\VOL1B\usagers\cpaquette\1000_ADMINISTRATION_AFFAIRES_JURIDIQUES\1200_ORGANISATION_ADMINISTRATIVE\1240_politiques_procedures_reglement\1242_procedures\abc_Procedures_API\4 CHEMINEMENT SCOLAIRE\Annexes- cheminement scolaire\contrats revoir Ancien Reg.doc</t>
  </si>
  <si>
    <t>\\eclair\VOL1B\usagers\cpaquette\1000_ADMINISTRATION_AFFAIRES_JURIDIQUES\1200_ORGANISATION_ADMINISTRATIVE\1240_politiques_procedures_reglement\1242_procedures\abc_Procedures_API\4 CHEMINEMENT SCOLAIRE\Annexes- cheminement scolaire\Lettre Rentrée propo 2011 .doc</t>
  </si>
  <si>
    <t>\\eclair\VOL1B\usagers\cpaquette\Rosemont\Tech. Admin Registrariat\Registrariat - Tâche enseignante\Prévisions\Prévisions\Prévision H14\Prévisions H14\Rapports pour mise à jour prévision pour A14\RPINS055 - Nombre d'inscriptions par cours et programme au 1er jour de classe H14.pdf</t>
  </si>
  <si>
    <t>\\eclair\VOL1B\usagers\cpaquette\Rosemont\Tech. Admin Registrariat\Registrariat - Tâche enseignante\Prévisions\Prévisions\Prévision H15\Révision des prévisions\RPINS065 - Statistiques d'inscriptions et de choix de cours par cours 6 janvier utilisé pour 410 112 140 160 171 et 222.pdf</t>
  </si>
  <si>
    <t>\\eclair\VOL1B\usagers\cpaquette\Rosemont\Tech. Admin Registrariat\Registrariat - Tâche enseignante\Prévisions\Prévisions\Prévisions A15\Août 2015\RPINS065 - Statistiques d'inscriptions et de choix de cours par cours pour cours 601-101 et 601-012 et 340-101.pdf</t>
  </si>
  <si>
    <t>\\eclair\VOL1B\usagers\fmorin\1- Collège (DRF)\Dossiers administratifs\Dossiers CAD\CAD (ancien dossiers)\Projets\1- Projets complétés\BTA 641787 (ancien 21025)\Réclamation no. 1 trimestre au 31mars04\Réclamation financière - 31mars2004 contribution personnelle 3 partenaires.XLS</t>
  </si>
  <si>
    <t>\\eclair\VOL1B\usagers\fmorin\1- Collège (DRF)\Dossiers administratifs\Dossiers CAD\CAD (ancien dossiers)\Projets\1- Projets complétés\BTA 641787 (ancien 21025)\Réclamation no. 1 trimestre au 31mars04\Dossier préparé par Kathye Bélanger\2004_T4_BTA_Cégep 31mars04 (en blanc).XLS</t>
  </si>
  <si>
    <t>\\eclair\VOL1B\usagers\fmorin\1- Collège (DRF)\Dossiers administratifs\Dossiers CAD\CAD (ancien dossiers)\Projets\1- Projets complétés\BTA 641787 (ancien 21025)\Réclamation no. 1 trimestre au 31mars04\Dossier préparé par Kathye Bélanger\2004_T4_Parten_Cégep 31mars04.XLS</t>
  </si>
  <si>
    <t>\\eclair\VOL1B\usagers\fmorin\1- Collège (DRF)\Dossiers administratifs\Dossiers CAD\CAD (ancien dossiers)\Projets\1- Projets complétés\BTA 641787 (ancien 21025)\Réclamation no. 1 trimestre au 31mars04\Dossier préparé par Kathye Bélanger\BTA- Reclamation financiere Cité Collégiale 31mars2004.XLS</t>
  </si>
  <si>
    <t>\\eclair\VOL1B\usagers\fmorin\1- Collège (DRF)\Dossiers administratifs\Dossiers CAD\CAD (ancien dossiers)\Projets\1- Projets complétés\BTA 641787 (ancien 21025)\Réclamation no. 2 trimestre au 30juin04\Réclamation financière - 30juin04 CCNB-Dieppe personnelle.XLS</t>
  </si>
  <si>
    <t>\\eclair\VOL1B\usagers\fmorin\1- Collège (DRF)\Dossiers administratifs\Dossiers CAD\CAD (ancien dossiers)\Projets\1- Projets complétés\BTA 641787 (ancien 21025)\Réclamation no. 3 trimestre au 30sept04\3.0a Prévisions trimestrielles BTA révisées 30sept04 envoi.xls</t>
  </si>
  <si>
    <t>\\eclair\VOL1B\usagers\fmorin\1- Collège (DRF)\Dossiers administratifs\Dossiers CAD\CAD (ancien dossiers)\Projets\1- Projets complétés\BTA 641787 (ancien 21025)\Réclamation no. 3 trimestre au 30sept04\Réclamation financière - 30sept04 - personnelle 3 partenaires.XLS</t>
  </si>
  <si>
    <t>\\eclair\VOL1B\usagers\fmorin\1- Collège (DRF)\Dossiers administratifs\Dossiers CAD\CAD (ancien dossiers)\Projets\1- Projets complétés\BTA 641787 (ancien 21025)\Réclamation no. 4 trimestre au 31déc.04\4.0a Prévisions trimestrielles BTA révisées 31déc04 envoi.xls</t>
  </si>
  <si>
    <t>\\eclair\VOL1B\usagers\fmorin\1- Collège (DRF)\Dossiers administratifs\Dossiers CAD\CAD (ancien dossiers)\Projets\1- Projets complétés\BTA 641787 (ancien 21025)\Réclamation no. 4 trimestre au 31déc.04\Réclamation financière - 30déc04 - personnelle 3 partenaires.XLS</t>
  </si>
  <si>
    <t>\\eclair\VOL1B\usagers\fmorin\1- Collège (DRF)\Dossiers administratifs\Dossiers CAD\CAD (ancien dossiers)\Projets\1- Projets complétés\BTA 641787 (ancien 21025)\Réclamation no. 4 trimestre au 31déc.04\Réclamation financière - 31DéC04 CC personnelle (à suivre Mme Joelle Clément).XLS</t>
  </si>
  <si>
    <t>\\eclair\VOL1B\usagers\fmorin\1- Collège (DRF)\Dossiers administratifs\Dossiers CAD\CAD (ancien dossiers)\Projets\1- Projets complétés\BTA 641787 (ancien 21025)\Réclamation no. 5 trimestre au 31mars05\5.0a Prévisions trimestrielles BTA révisées 31mars05 envoi.xls</t>
  </si>
  <si>
    <t>\\eclair\VOL1B\usagers\fmorin\1- Collège (DRF)\Dossiers administratifs\Dossiers CAD\CAD (ancien dossiers)\Projets\1- Projets complétés\BTA 641787 (ancien 21025)\Réclamation no. 5 trimestre au 31mars05\Réclamation financière - 31mars05 - personnelle 3 partenaires.XLS</t>
  </si>
  <si>
    <t>\\eclair\VOL1B\usagers\fmorin\1- Collège (DRF)\Dossiers administratifs\Dossiers CAD\CAD (ancien dossiers)\Projets\1- Projets complétés\BTA 641787 (ancien 21025)\Réclamation no. 5 trimestre au 31mars05\Réclamation financière - 31mars05 CCNB-Dieppe personnelle.XLS</t>
  </si>
  <si>
    <t>\\eclair\VOL1B\usagers\fmorin\1- Collège (DRF)\Dossiers administratifs\Dossiers CAD\CAD (ancien dossiers)\Projets\1- Projets complétés\BTA 641787 (ancien 21025)\Réclamation no. 6 trimestre au 30juin05\6.0a Prévisions trimestrielles BTA révisées 30juin05 envoi.xls</t>
  </si>
  <si>
    <t>\\eclair\VOL1B\usagers\fmorin\1- Collège (DRF)\Dossiers administratifs\Dossiers CAD\CAD (ancien dossiers)\Projets\1- Projets complétés\BTA 641787 (ancien 21025)\Réclamation no. 6 trimestre au 30juin05\Réclamation financière - 30juin05 - personnelle 3 partenaires.XLS</t>
  </si>
  <si>
    <t>\\eclair\VOL1B\usagers\fmorin\1- Collège (DRF)\Dossiers administratifs\Dossiers CAD\CAD (ancien dossiers)\Projets\1- Projets complétés\BTA 641787 (ancien 21025)\Réclamation no. 6 trimestre au 30juin05\Réclamation financière - 30juin05 CCNB-Dieppe personnelle.XLS</t>
  </si>
  <si>
    <t>\\eclair\VOL1B\usagers\fmorin\1- Collège (DRF)\Dossiers administratifs\Dossiers CAD\CAD (ancien dossiers)\Projets\1- Projets complétés\BTA 641787 (ancien 21025)\Réclamation no. 7 trimestre au 30sept05\7.0a Prévisions trimestrielles BTA révisées 30sept05 envoi.xls</t>
  </si>
  <si>
    <t>\\eclair\VOL1B\usagers\fmorin\1- Collège (DRF)\Dossiers administratifs\Dossiers CAD\CAD (ancien dossiers)\Projets\1- Projets complétés\BTA 641787 (ancien 21025)\Réclamation no. 7 trimestre au 30sept05\Réclamation financière - 30sept05 - personnelle 3 partenaires.XLS</t>
  </si>
  <si>
    <t>\\eclair\VOL1B\usagers\fmorin\1- Collège (DRF)\Dossiers administratifs\Dossiers CAD\CAD (ancien dossiers)\Projets\1- Projets complétés\BTA 641787 (ancien 21025)\Réclamation no. 7 trimestre au 30sept05\Réclamation financière - 30sept05 CCNB-Dieppe personnelle.XLS</t>
  </si>
  <si>
    <t>\\eclair\VOL1B\usagers\fmorin\1- Collège (DRF)\Dossiers administratifs\Dossiers CAD\CAD (ancien dossiers)\Projets\1- Projets complétés\BTA 641787 (ancien 21025)\Réclamation no. 8 trimestre au 31déc.05\8.0a Prévisions trimestrielles BTA révisées 31déc05 envoi.xls</t>
  </si>
  <si>
    <t>\\eclair\VOL1B\usagers\fmorin\1- Collège (DRF)\Dossiers administratifs\Dossiers CAD\CAD (ancien dossiers)\Projets\1- Projets complétés\BTA 641787 (ancien 21025)\Réclamation no. 8 trimestre au 31déc.05\A4- Prévisions trimestrielles détaillées 3 partenaires  31déc05 complet.xls</t>
  </si>
  <si>
    <t>\\eclair\VOL1B\usagers\fmorin\1- Collège (DRF)\Dossiers administratifs\Dossiers CAD\CAD (ancien dossiers)\Projets\1- Projets complétés\BTA 641787 (ancien 21025)\Réclamation no. 8 trimestre au 31déc.05\Réclamation financière - 31déc05 - personnelle 3 partenaires.xls</t>
  </si>
  <si>
    <t>\\eclair\VOL1B\usagers\fmorin\1- Collège (DRF)\Dossiers administratifs\Dossiers CAD\CAD (ancien dossiers)\Projets\1- Projets complétés\BTA 641787 (ancien 21025)\Réclamation no. 8 trimestre au 31déc.05\Réclamation financière - 31déc05 CCNB-Dieppe personnelle.XLS</t>
  </si>
  <si>
    <t>\\eclair\VOL1B\usagers\fmorin\1- Collège (DRF)\Dossiers administratifs\Dossiers CAD\CAD (ancien dossiers)\Projets\1- Projets complétés\BTA 641787 (ancien 21025)\Suivi prévisions budgétaires BTA\2.1 Prévisions trimestrielles détaillées 3 partenaires  30juin04.xls</t>
  </si>
  <si>
    <t>\\eclair\VOL1B\usagers\fmorin\1- Collège (DRF)\Dossiers administratifs\Dossiers CAD\CAD (ancien dossiers)\Projets\1- Projets complétés\BTA 641787 (ancien 21025)\Suivi prévisions budgétaires BTA\3.1 Prévisions trimestrielles détaillées 3 partenaires  30sept04.xls</t>
  </si>
  <si>
    <t>\\eclair\VOL1B\usagers\fmorin\1- Collège (DRF)\Dossiers administratifs\Dossiers CAD\CAD (ancien dossiers)\Projets\1- Projets complétés\BTA 641787 (ancien 21025)\Suivi prévisions budgétaires BTA\4.1 Prévisions trimestrielles détaillées 3 partenaires  31déc04 révisé.xls</t>
  </si>
  <si>
    <t>\\eclair\VOL1B\usagers\fmorin\1- Collège (DRF)\Dossiers administratifs\Dossiers CAD\CAD (ancien dossiers)\Projets\1- Projets complétés\BTA 641787 (ancien 21025)\Suivi prévisions budgétaires BTA\4.1c Prévisions trimestrielles détaillées CCNB-DIEPPE 31déc04 révisé.xls</t>
  </si>
  <si>
    <t>\\eclair\VOL1B\usagers\fmorin\1- Collège (DRF)\Dossiers administratifs\Dossiers CAD\CAD (ancien dossiers)\Projets\1- Projets complétés\BTA 641787 (ancien 21025)\Suivi prévisions budgétaires BTA\5.1 Prévisions trimestrielles détaillées 3 partenaires  31mars05.xls</t>
  </si>
  <si>
    <t>\\eclair\VOL1B\usagers\fmorin\1- Collège (DRF)\Dossiers administratifs\Dossiers CAD\CAD (ancien dossiers)\Projets\1- Projets complétés\BTA 641787 (ancien 21025)\Suivi prévisions budgétaires BTA\6.1 Prévisions trimestrielles détaillées 3 partenaires  30juin05.xls</t>
  </si>
  <si>
    <t>\\eclair\VOL1B\usagers\fmorin\1- Collège (DRF)\Dossiers administratifs\Dossiers CAD\CAD (ancien dossiers)\Projets\1- Projets complétés\BTA 641787 (ancien 21025)\Suivi prévisions budgétaires BTA\7.1 Prévisions trimestrielles détaillées 3 partenaires  30sept05.xls</t>
  </si>
  <si>
    <t>\\eclair\VOL1B\usagers\fmorin\1- Collège (DRF)\Dossiers administratifs\Dossiers CAD\CAD (ancien dossiers)\Projets\1- Projets complétés\BTA 641787 (ancien 21025)\Suivi prévisions budgétaires BTA\8.1 Prévisions trimestrielles détaillées 3 partenaires  31déc05.xls</t>
  </si>
  <si>
    <t>\\eclair\VOL1B\usagers\fmorin\1- Collège (DRF)\Dossiers administratifs\Dossiers CAD\CAD (ancien dossiers)\Projets\Clientèle Anglophone (R275)\2- Budget 2006-2007 (30 juin 2007)\Rapport financier au 10 août 2007\Imputations salariales  1er juillet 07 au 4 août 07.xls</t>
  </si>
  <si>
    <t>\\eclair\VOL1B\usagers\fmorin\1- Collège (DRF)\Dossiers administratifs\Dossiers CAD\CAD (ancien dossiers)\Projets\Clientèle Anglophone (R275)\3- Budget 2007-2008 (30 juin 2008)\1- Rapport financier au 31 décembre 2007\Bilan financier Phase 3  au 14 dec 2007.pdf</t>
  </si>
  <si>
    <t>\\eclair\VOL1B\usagers\fmorin\1- Collège (DRF)\Dossiers administratifs\Dossiers CAD\CAD (ancien dossiers)\Projets\Clientèle Anglophone (R275)\3- Budget 2007-2008 (30 juin 2008)\1- Rapport financier au 31 décembre 2007\Bilan financier Phase 3  au 31 dec 2007.pdf</t>
  </si>
  <si>
    <t>\\eclair\VOL1B\usagers\fmorin\1- Collège (DRF)\Dossiers administratifs\Dossiers CAD\CAD (ancien dossiers)\Projets\Clientèle Anglophone (R275)\3- Budget 2007-2008 (30 juin 2008)\1- Rapport financier au 31 décembre 2007\Bilan financier Phase 3  au 31 dec 2007.xls</t>
  </si>
  <si>
    <t>\\eclair\VOL1B\usagers\fmorin\1- Collège (DRF)\Dossiers administratifs\Dossiers CAD\CAD (ancien dossiers)\Projets\Clientèle Anglophone (R275)\3- Budget 2007-2008 (30 juin 2008)\1- Rapport financier au 31 décembre 2007\Bilan financier Phase 3 et 4 et 5 au 31 décembre 2007.xls</t>
  </si>
  <si>
    <t>\\eclair\VOL1B\usagers\fmorin\1- Collège (DRF)\Dossiers administratifs\Dossiers CAD\CAD (ancien dossiers)\Projets\Clientèle Anglophone (R275)\3- Budget 2007-2008 (30 juin 2008)\1- Rapport financier au 31 décembre 2007\Rapport d'étape (feuille travail) 14 déc 07.xls</t>
  </si>
  <si>
    <t>\\eclair\VOL1B\usagers\fmorin\1- Collège (DRF)\Dossiers administratifs\Dossiers CAD\CAD (ancien dossiers)\Projets\Clientèle Anglophone (R275)\3- Budget 2007-2008 (30 juin 2008)\2- Rapport financier au 30 juin 2008\Phase 4 et 5 Validation solde au 30 juin 08.xls</t>
  </si>
  <si>
    <t>\\eclair\VOL1B\usagers\fmorin\1- Collège (DRF)\Dossiers administratifs\Dossiers CAD\CAD (ancien dossiers)\Projets\Clientèle Anglophone (R275)\3- Budget 2007-2008 (30 juin 2008)\2- Rapport financier au 30 juin 2008\Phase 4 rapport financier au 30 juin 2008 (feuille travail).xls</t>
  </si>
  <si>
    <t>\\eclair\VOL1B\usagers\fmorin\1- Collège (DRF)\Dossiers administratifs\Dossiers CAD\CAD (ancien dossiers)\Projets\Clientèle Anglophone (R275)\3- Budget 2007-2008 (30 juin 2008)\2- Rapport financier au 30 juin 2008\Rapport financier Phase 4 au 30 juin 2008 (envoi).xls</t>
  </si>
  <si>
    <t>\\eclair\VOL1B\usagers\fmorin\1- Collège (DRF)\Dossiers administratifs\Dossiers CAD\CAD (ancien dossiers)\Projets\Clientèle Anglophone (R275)\3- Budget 2007-2008 (30 juin 2008)\2- Rapport financier au 30 juin 2008\Rapport financier Phase 5 au 30 juin 2008 (envoi).xls</t>
  </si>
  <si>
    <t>\\eclair\VOL1B\usagers\fmorin\1- Collège (DRF)\Dossiers administratifs\Dossiers CAD\CAD (ancien dossiers)\Projets\Clientèle Anglophone (R275)\4- Budget 2008-2009 (30 juin 2009)\2- Rapport financier au 30 juin 2009\Analyse par cours clientèle anglo au 30 juin 2009.xlsx</t>
  </si>
  <si>
    <t>\\eclair\VOL1B\usagers\fmorin\1- Collège (DRF)\Dossiers administratifs\Dossiers CAD\CAD (ancien dossiers)\Projets\Clientèle Anglophone (R275)\4- Budget 2008-2009 (30 juin 2009)\2- Rapport financier au 30 juin 2009\Rapport financier Phase 5 au 30 juin 2009_r0.xls</t>
  </si>
  <si>
    <t>\\eclair\VOL1B\usagers\fmorin\1- Collège (DRF)\Dossiers administratifs\Dossiers CAD\CAD (ancien dossiers)\Projets\Clientèle Anglophone (R275)\4- Budget 2008-2009 (30 juin 2009)\2- Rapport financier au 30 juin 2009\Rapport financier Phase 6 au 30 juin 2009_r0.xls</t>
  </si>
  <si>
    <t>\\eclair\VOL1B\usagers\fmorin\1- Collège (DRF)\Dossiers administratifs\Dossiers CAD\CAD (ancien dossiers)\Projets\Clientèle Anglophone (R275)\5- Budget 2009-2010 (30 juin 2010)\Rapport financier au 30 juin 2010\Transfert des engagements bud0910 au bud1011 (r275).xlsx</t>
  </si>
  <si>
    <t>\\eclair\VOL1B\usagers\fmorin\1- Collège (DRF)\Dossiers administratifs\Dossiers CAD\CAD (ancien dossiers)\Projets\Clientèle Anglophone (R275)\6- Budget 2010-2011(30 juin 2011)\Rapport mi-étape (31déc10)\10_11_snapshot_phase_viii_aux_livres_et_en_circulation_2010_12_23.xlsx</t>
  </si>
  <si>
    <t>\\eclair\VOL1B\usagers\fmorin\1- Collège (DRF)\Dossiers administratifs\Dossiers CAD\CAD (ancien dossiers)\Projets\Clientèle Anglophone (R275)\6- Budget 2010-2011(30 juin 2011)\Rapport mi-étape (31déc10)\10_11_snapshot_phase_viii_aux_livres_et_en_circulation_2010_12_31.xlsx</t>
  </si>
  <si>
    <t>\\eclair\VOL1B\usagers\fmorin\1- Collège (DRF)\Dossiers administratifs\Dossiers CAD\CAD (ancien dossiers)\Projets\Projet Osmose (no.79 Inuskuk et 80 Paréa)\Projet 79  Inukshuk - Logiciels sociaux\Projet recherche logiciel sociaux (estimation des ressources ) bud0809.xls</t>
  </si>
  <si>
    <t>\\eclair\VOL1B\usagers\fmorin\1- Collège (DRF)\Dossiers administratifs\Dossiers CAD\CAD (ancien dossiers)\Projets\Projet Osmose (no.79 Inuskuk et 80 Paréa)\Projet 79  Inukshuk - Logiciels sociaux\Budget 2008-2009\Rapport au 30 juin 2009\FINF320 projet 79 au 2009-06-11.xlsx</t>
  </si>
  <si>
    <t>\\eclair\VOL1B\usagers\fmorin\1- Collège (DRF)\Dossiers administratifs\Dossiers CAD\CAD (ancien dossiers)\Projets\Projet Osmose (no.79 Inuskuk et 80 Paréa)\Projet 79  Inukshuk - Logiciels sociaux\Budget 2008-2009\Rapport au 30 juin 2009\FINF320 projet 79 au 30 juin 2009.xlsx</t>
  </si>
  <si>
    <t>\\eclair\VOL1B\usagers\fmorin\1- Collège (DRF)\Dossiers administratifs\Dossiers CAD\CAD (ancien dossiers)\Projets\Projet Osmose (no.79 Inuskuk et 80 Paréa)\Projet 79  Inukshuk - Logiciels sociaux\Budget 2008-2009\Rapport au 30 juin 2009\Rapport détaillé au 30 juin 2009.xlsx</t>
  </si>
  <si>
    <t>\\eclair\VOL1B\usagers\fmorin\1- Collège (DRF)\Dossiers administratifs\Dossiers CAD\CAD (ancien dossiers)\Projets\Projet Osmose (no.79 Inuskuk et 80 Paréa)\Projet 79  Inukshuk - Logiciels sociaux\Budget 2008-2009\Rapport au 30 juin 2009\Rapport global au 30 juin 2009.xlsx</t>
  </si>
  <si>
    <t>\\eclair\VOL1B\usagers\fmorin\1- Collège (DRF)\Dossiers administratifs\Dossiers CAD\CAD (ancien dossiers)\Projets\Projet Osmose (no.79 Inuskuk et 80 Paréa)\Projet 79  Inukshuk - Logiciels sociaux\Budget 2008-2009\Rapport mi-projet 15mars09\Bilan financier 15 mars 09.pdf</t>
  </si>
  <si>
    <t>\\eclair\VOL1B\usagers\fmorin\1- Collège (DRF)\Dossiers administratifs\Dossiers CAD\CAD (ancien dossiers)\Projets\Projet Osmose (no.79 Inuskuk et 80 Paréa)\Projet 79  Inukshuk - Logiciels sociaux\Budget 2008-2009\Rapport mi-projet 15mars09\Bilan financier Sommaire de mi-projet au 15mars09 (envoi).xlsx</t>
  </si>
  <si>
    <t>\\eclair\VOL1B\usagers\fmorin\1- Collège (DRF)\Dossiers administratifs\Dossiers CAD\CAD (ancien dossiers)\Projets\Projet Osmose (no.79 Inuskuk et 80 Paréa)\Projet 79  Inukshuk - Logiciels sociaux\Budget 2008-2009\Rapport mi-projet 15mars09\Bilan mi-projet (courriel Françoise M) 17mars09.docx</t>
  </si>
  <si>
    <t>\\eclair\VOL1B\usagers\fmorin\1- Collège (DRF)\Dossiers administratifs\Dossiers CAD\CAD (ancien dossiers)\Projets\Projet Osmose (no.79 Inuskuk et 80 Paréa)\Projet 79  Inukshuk - Logiciels sociaux\Budget 2008-2009\Rapport mi-projet 15mars09\FINF320 Inukshuk au 12mars09.xlsx</t>
  </si>
  <si>
    <t>\\eclair\VOL1B\usagers\fmorin\1- Collège (DRF)\Dossiers administratifs\Dossiers CAD\CAD (ancien dossiers)\Projets\Projet Osmose (no.79 Inuskuk et 80 Paréa)\Projet 79  Inukshuk - Logiciels sociaux\Budget 2008-2009\Rapport mi-projet 15mars09\Françoise Marceau - nbr jours Inukshuk.doc</t>
  </si>
  <si>
    <t>\\eclair\VOL1B\usagers\fmorin\1- Collège (DRF)\Dossiers administratifs\Dossiers CAD\CAD (ancien dossiers)\Projets\Projet Osmose (no.79 Inuskuk et 80 Paréa)\Projet 79  Inukshuk - Logiciels sociaux\Budget 2008-2009\Rapport mi-projet 15mars09\Lettre UdeM au 15mars09.docx</t>
  </si>
  <si>
    <t>\\eclair\VOL1B\usagers\fmorin\1- Collège (DRF)\Dossiers administratifs\Dossiers CAD\CAD (ancien dossiers)\Projets\Projet Osmose (no.79 Inuskuk et 80 Paréa)\Projet 79  Inukshuk - Logiciels sociaux\Budget 2008-2009\Rapport mi-projet 15mars09\Rapport détaillé de mi-projet au 15 mars 2009 (envoi).xlsx</t>
  </si>
  <si>
    <t>\\eclair\VOL1B\usagers\fmorin\1- Collège (DRF)\Dossiers administratifs\Dossiers CAD\CAD (ancien dossiers)\Projets\Projet Osmose (no.79 Inuskuk et 80 Paréa)\Projet 79  Inukshuk - Logiciels sociaux\Budget 2008-2009\Rapport mi-projet 15mars09\Rapport détaillé de mi-projet au 15 mars 2009.xlsx</t>
  </si>
  <si>
    <t>\\eclair\VOL1B\usagers\fmorin\1- Collège (DRF)\Dossiers administratifs\Dossiers CAD\CAD (ancien dossiers)\Projets\Projet Osmose (no.79 Inuskuk et 80 Paréa)\Projet 79  Inukshuk - Logiciels sociaux\Budget 2008-2009\Rapport mi-projet 15mars09\Rapport global au 15 mars 2009.xlsx</t>
  </si>
  <si>
    <t>\\eclair\VOL1B\usagers\fmorin\1- Collège (DRF)\Dossiers administratifs\Dossiers CAD\CAD (ancien dossiers)\Projets\Projet Osmose (no.79 Inuskuk et 80 Paréa)\Projet 79  Inukshuk - Logiciels sociaux\Budget 2009-2010\Budget revisé logiciels sociaux (novembre 2009).pdf</t>
  </si>
  <si>
    <t>\\eclair\VOL1B\usagers\fmorin\1- Collège (DRF)\Dossiers administratifs\Dossiers CAD\CAD (ancien dossiers)\Projets\Projet Osmose (no.79 Inuskuk et 80 Paréa)\Projet 79  Inukshuk - Logiciels sociaux\Budget 2009-2010\Budget revisé logiciels sociaux (novembre 2009).xlsx</t>
  </si>
  <si>
    <t>\\eclair\VOL1B\usagers\fmorin\1- Collège (DRF)\Dossiers administratifs\Dossiers CAD\CAD (ancien dossiers)\Projets\Projet Osmose (no.79 Inuskuk et 80 Paréa)\Projet 79  Inukshuk - Logiciels sociaux\Budget 2009-2010\Rapport final (30 nov 2009)\Bilan financier final au 30 novembre 2009.xlsx</t>
  </si>
  <si>
    <t>\\eclair\VOL1B\usagers\fmorin\1- Collège (DRF)\Dossiers administratifs\Dossiers CAD\CAD (ancien dossiers)\Projets\Projet Osmose (no.79 Inuskuk et 80 Paréa)\Projet 79  Inukshuk - Logiciels sociaux\Budget 2009-2010\Rapport final (30 nov 2009)\Budget revisé logiciels sociaux (novembre 2009).xlsx</t>
  </si>
  <si>
    <t>\\eclair\VOL1B\usagers\fmorin\1- Collège (DRF)\Dossiers administratifs\Dossiers CAD\CAD (ancien dossiers)\Projets\Projet Osmose (no.79 Inuskuk et 80 Paréa)\Projet 79  Inukshuk - Logiciels sociaux\Budget 2009-2010\Rapport final (30 nov 2009)\Rapport_final_Inukshuk_ Excel ajouté.pdf</t>
  </si>
  <si>
    <t>\\eclair\VOL1B\usagers\fmorin\1- Collège (DRF)\Dossiers administratifs\Dossiers CAD\CAD (ancien dossiers)\Projets\Projet Osmose (no.79 Inuskuk et 80 Paréa)\Projet 79  Inukshuk - Logiciels sociaux\Budget 2009-2010\Rapport final (30 nov 2009)\Rapport_final_Inukshuk_pour ajout Excel.docx</t>
  </si>
  <si>
    <t>\\eclair\VOL1B\usagers\fmorin\1- Collège (DRF)\Dossiers administratifs\Dossiers CAD\CAD (ancien dossiers)\Projets\Projet Osmose (no.79 Inuskuk et 80 Paréa)\Projet 80 - Paréa (certification crédit)\Paréa - An 1 (budget 2008-2009)\Annexe 7 Rapport financier 2008-2009 (30 juin 2009).docx</t>
  </si>
  <si>
    <t>\\eclair\VOL1B\usagers\fmorin\1- Collège (DRF)\Dossiers administratifs\Dossiers CAD\CAD (ancien dossiers)\Projets\Projet Osmose (no.79 Inuskuk et 80 Paréa)\Projet 80 - Paréa (certification crédit)\Paréa - An 1 (budget 2008-2009)\Annexe 7 Rapport financier Paréa (année 1) 30 juin 2009.PDF</t>
  </si>
  <si>
    <t>\\eclair\VOL1B\usagers\fmorin\1- Collège (DRF)\Dossiers administratifs\Dossiers CAD\CAD (ancien dossiers)\Projets\Projet Osmose (no.79 Inuskuk et 80 Paréa)\Projet 80 - Paréa (certification crédit)\Paréa - An 1 (budget 2008-2009)\Confirmation - report cc (27 octobre 09).PDF</t>
  </si>
  <si>
    <t>\\eclair\VOL1B\usagers\fmorin\1- Collège (DRF)\Dossiers administratifs\Dossiers CAD\CAD (ancien dossiers)\Projets\Projet Osmose (no.79 Inuskuk et 80 Paréa)\Projet 80 - Paréa (certification crédit)\Paréa - An 1 (budget 2008-2009)\FINF320 projet Paréa au 30 juin 2009 (envoi).xlsx</t>
  </si>
  <si>
    <t>\\eclair\VOL1B\usagers\fmorin\1- Collège (DRF)\Dossiers administratifs\Dossiers CAD\CAD (ancien dossiers)\Projets\Projet Osmose (no.79 Inuskuk et 80 Paréa)\Projet 80 - Paréa (certification crédit)\Paréa - An 1 (budget 2008-2009)\FINF320 projet Paréa au 30 juin 2009.xlsx</t>
  </si>
  <si>
    <t>\\eclair\VOL1B\usagers\fmorin\1- Collège (DRF)\Dossiers administratifs\Dossiers CAD\CAD (ancien dossiers)\Projets\Projet Osmose (no.79 Inuskuk et 80 Paréa)\Projet 80 - Paréa (certification crédit)\Paréa - An 1 (budget 2008-2009)\Rapport d'étape 15mars09 Paréa.pdf</t>
  </si>
  <si>
    <t>\\eclair\VOL1B\usagers\fmorin\1- Collège (DRF)\Dossiers administratifs\Dossiers CAD\CAD (ancien dossiers)\Projets\Projet Osmose (no.79 Inuskuk et 80 Paréa)\Projet 80 - Paréa (certification crédit)\Paréa - An 1 (budget 2008-2009)\Rapport financier Paréa 2008-2009 au 30 juin 2009.pdf</t>
  </si>
  <si>
    <t>\\eclair\VOL1B\usagers\fmorin\1- Collège (DRF)\Dossiers administratifs\Dossiers CAD\CAD (ancien dossiers)\Projets\Projet Osmose (no.79 Inuskuk et 80 Paréa)\Projet 80 - Paréa (certification crédit)\Paréa - An 2 (budget 2009-2010)\0910-800680 PropositionCegepadistance - SVIe Solutions.pdf</t>
  </si>
  <si>
    <t>\\eclair\VOL1B\usagers\fmorin\1- Collège (DRF)\Dossiers administratifs\Dossiers CAD\CAD (ancien dossiers)\Projets\Projet Osmose (no.79 Inuskuk et 80 Paréa)\Projet 80 - Paréa (certification crédit)\Paréa - An 2 (budget 2009-2010)\Annexe 7 Rapport financier 2009-2010 (30 juin 2010).docx</t>
  </si>
  <si>
    <t>\\eclair\VOL1B\usagers\fmorin\1- Collège (DRF)\Dossiers administratifs\Dossiers CAD\CAD (ancien dossiers)\Projets\Projet Osmose (no.79 Inuskuk et 80 Paréa)\Projet 80 - Paréa (certification crédit)\Paréa - An 2 (budget 2009-2010)\Annexe 7 Rapport financier 2009-2010 (Formulaire).doc</t>
  </si>
  <si>
    <t>\\eclair\VOL1B\usagers\fmorin\1- Collège (DRF)\Dossiers administratifs\Dossiers CAD\CAD (ancien dossiers)\Projets\Projet Osmose (no.79 Inuskuk et 80 Paréa)\Projet 80 - Paréa (certification crédit)\Paréa - An 2 (budget 2009-2010)\C.Crédit no 09-00122 PAREA 78951$.PDF</t>
  </si>
  <si>
    <t>\\eclair\VOL1B\usagers\fmorin\1- Collège (DRF)\Dossiers administratifs\Dossiers CAD\CAD (ancien dossiers)\Projets\Projet Osmose (no.79 Inuskuk et 80 Paréa)\Projet 80 - Paréa (certification crédit)\Paréa - An 2 (budget 2009-2010)\Demande de report 30 juin 2010 - Paréa.docx</t>
  </si>
  <si>
    <t>\\eclair\VOL1B\usagers\fmorin\1- Collège (DRF)\Dossiers administratifs\Dossiers CAD\CAD (ancien dossiers)\Projets\Projet Osmose (no.79 Inuskuk et 80 Paréa)\Projet 80 - Paréa (certification crédit)\Paréa - An 2 (budget 2009-2010)\FQRNT - Chèque 33950$ (bud0910).PDF</t>
  </si>
  <si>
    <t>\\eclair\VOL1B\usagers\fmorin\1- Collège (DRF)\Dossiers administratifs\Dossiers CAD\CAD (ancien dossiers)\Projets\Projet Osmose (no.79 Inuskuk et 80 Paréa)\Projet 80 - Paréa (certification crédit)\Paréa - An 2 (budget 2009-2010)\Lettre -rapport financier Paréa (2 septembre 2010).doc</t>
  </si>
  <si>
    <t>\\eclair\VOL1B\usagers\fmorin\1- Collège (DRF)\Dossiers administratifs\Dossiers CAD\CAD (ancien dossiers)\Projets\Projet Osmose (no.79 Inuskuk et 80 Paréa)\Projet 80 - Paréa (certification crédit)\Paréa - An 2 (budget 2009-2010)\Paréa - subvention révisée 112900$.PDF</t>
  </si>
  <si>
    <t>\\eclair\VOL1B\usagers\fmorin\1- Collège (DRF)\Dossiers administratifs\Dossiers CAD\CAD (ancien dossiers)\Projets\Projet Osmose (no.79 Inuskuk et 80 Paréa)\Projet 80 - Paréa (certification crédit)\Paréa - An 2 (budget 2009-2010)\Répartition SVI volet R et Étudiants (année 2).xlsx</t>
  </si>
  <si>
    <t>\\eclair\VOL1B\usagers\fmorin\1- Collège (DRF)\Dossiers administratifs\Dossiers CAD\CAD (ancien dossiers)\Projets\Projet Osmose (no.79 Inuskuk et 80 Paréa)\Projet 80 - Paréa (certification crédit)\Paréa - An 2 (budget 2009-2010)\Suivi financier Paréa - année 2 (envoi).xlsx</t>
  </si>
  <si>
    <t>\\eclair\VOL1B\usagers\fmorin\1- Collège (DRF)\Dossiers administratifs\Dossiers CAD\CAD (ancien dossiers)\Projets\Projet Osmose (no.79 Inuskuk et 80 Paréa)\Projet 80 - Paréa (certification crédit)\Paréa - An 2 (budget 2009-2010)\Suivi financier Paréa année 2.xlsx</t>
  </si>
  <si>
    <t>\\eclair\VOL1B\usagers\fmorin\1- Collège (DRF)\Dossiers administratifs\Dossiers CAD\CAD (ancien dossiers)\Projets\Projet Osmose (no.79 Inuskuk et 80 Paréa)\Projet 80 - Paréa (certification crédit)\Paréa - An 3 (budget 2010-2011)\Annexe 7 Rapport financier 2010-2011 (30 juin 2011) V3.docx</t>
  </si>
  <si>
    <t>\\eclair\VOL1B\usagers\fmorin\1- Collège (DRF)\Dossiers administratifs\Dossiers CAD\CAD (ancien dossiers)\Projets\Projet Osmose (no.79 Inuskuk et 80 Paréa)\Projet 80 - Paréa (certification crédit)\Paréa - An 3 (budget 2010-2011)\Annexe 7 Rapport financier 2010-2011 (30 juin 2011).docx</t>
  </si>
  <si>
    <t>\\eclair\VOL1B\usagers\fmorin\1- Collège (DRF)\Dossiers administratifs\Dossiers CAD\CAD (ancien dossiers)\Projets\Projet Osmose (no.79 Inuskuk et 80 Paréa)\Projet 80 - Paréa (certification crédit)\Paréa - An 3 (budget 2010-2011)\Demande de report CC 2010-2011.doc</t>
  </si>
  <si>
    <t>\\eclair\VOL1B\usagers\fmorin\1- Collège (DRF)\Dossiers administratifs\Dossiers CAD\CAD (ancien dossiers)\Projets\Projet Osmose (no.79 Inuskuk et 80 Paréa)\Projet 80 - Paréa (certification crédit)\Paréa - An 3 (budget 2010-2011)\Dépôt du rapport financier 2010-2011.doc</t>
  </si>
  <si>
    <t>\\eclair\VOL1B\usagers\fmorin\1- Collège (DRF)\Dossiers administratifs\Dossiers CAD\CAD (ancien dossiers)\Projets\Projet Osmose (no.79 Inuskuk et 80 Paréa)\Projet 80 - Paréa (certification crédit)\Paréa - An 3 (budget 2010-2011)\PAREA_Annexe7RapFin2011-2012.pdf</t>
  </si>
  <si>
    <t>\\eclair\VOL1B\usagers\fmorin\1- Collège (DRF)\Dossiers administratifs\Dossiers CAD\CAD (ancien dossiers)\Projets\Projet Osmose (no.79 Inuskuk et 80 Paréa)\Projet 80 - Paréa (certification crédit)\Paréa - An 3 (budget 2010-2011)\Paréa - budget 2010-2011 (envoi) .xlsx</t>
  </si>
  <si>
    <t>\\eclair\VOL1B\usagers\fmorin\1- Collège (DRF)\Dossiers administratifs\Dossiers CAD\CAD (ancien dossiers)\Projets\Projet Osmose (no.79 Inuskuk et 80 Paréa)\Projet 80 - Paréa (certification crédit)\Paréa - An 3 (budget 2010-2011)\Répartition SVI volet R et Étudiants (année 3).xlsx</t>
  </si>
  <si>
    <t>\\eclair\VOL1B\usagers\fmorin\1- Collège (DRF)\Dossiers administratifs\Dossiers CAD\CAD (ancien dossiers)\Projets\Projet Osmose (no.79 Inuskuk et 80 Paréa)\Projet 80 - Paréa (certification crédit)\Paréa - An 3 (budget 2010-2011)\Suivi financier Paréa année 3 (envoi).xlsx</t>
  </si>
  <si>
    <t>\\eclair\VOL1B\usagers\fmorin\1- Collège (DRF)\Dossiers administratifs\Dossiers CAD\CAD (ancien dossiers)\Projets\Projet Osmose (no.79 Inuskuk et 80 Paréa)\Projet 80 - Paréa (certification crédit)\Paréa - An 3 (budget 2010-2011)\Suivi financier Paréa année 3.xlsx</t>
  </si>
  <si>
    <t>\\eclair\VOL1B\usagers\fmorin\1- Collège (DRF)\Dossiers administratifs\Dossiers CAD\CAD (ancien dossiers)\Suivi contrats\Autres suivis contractuels\Conception-production\Évaluation des processus de développement des cours\#74180 Michel Poirier (Évaluation des processus de développement des cours) bud1011.xlsx</t>
  </si>
  <si>
    <t>\\eclair\VOL1B\usagers\fmorin\1- Collège (DRF)\Dossiers administratifs\Dossiers CAD\CAD (ancien dossiers)\Suivi contrats\Autres suivis contractuels\R.&amp; D - T.I\Budget 2009-2010\Cécile Auclair\#73625 1- Cécile Auclair -Demande financement TEE - contrat #73625.xlsx</t>
  </si>
  <si>
    <t>\\eclair\VOL1B\usagers\fmorin\1- Collège (DRF)\Dossiers administratifs\Dossiers CAD\CAD (ancien dossiers)\Suivi contrats\Autres suivis contractuels\R.&amp; D - T.I\Budget 2009-2010\Cécile Auclair\#73625 1b-offre de service-rédaction d.une demande de financement MFA.doc</t>
  </si>
  <si>
    <t>\\eclair\VOL1B\usagers\helhage\Texte se trouvant sur mon bureau aut. 2017\Colloque Interventions auprès des jeunes en contexte de diversité\Mercredi 19 octobre Colloque Interventions en contexte de diversité\Moisan - Enseigner l’histoire des Noirs au Québec.pptx</t>
  </si>
  <si>
    <t>\\eclair\VOL1B\usagers\jfbelanger\Documents de travail\_DOCUMENTS\Grief\3e att\2017-06-15 - 15h45\2017-06-15 - 16h12 30 Départ F-103\XProtect Files\Client\Plugin\VideoOS.RemoteClient.Plugin.HtmlViewItem\ar-SA\VideoOS.RemoteClient.Plugin.HtmlViewItem.resources.dll</t>
  </si>
  <si>
    <t>\\eclair\VOL1B\usagers\jfbelanger\Documents de travail\_DOCUMENTS\Grief\3e att\2017-06-15 - 15h45\2017-06-15 - 16h12 30 Départ F-103\XProtect Files\Client\Plugin\VideoOS.RemoteClient.Plugin.HtmlViewItem\bg-BG\VideoOS.RemoteClient.Plugin.HtmlViewItem.resources.dll</t>
  </si>
  <si>
    <t>\\eclair\VOL1B\usagers\jfbelanger\Documents de travail\_DOCUMENTS\Grief\3e att\2017-06-15 - 15h45\2017-06-15 - 16h12 30 Départ F-103\XProtect Files\Client\Plugin\VideoOS.RemoteClient.Plugin.HtmlViewItem\cs-CZ\VideoOS.RemoteClient.Plugin.HtmlViewItem.resources.dll</t>
  </si>
  <si>
    <t>\\eclair\VOL1B\usagers\jfbelanger\Documents de travail\_DOCUMENTS\Grief\3e att\2017-06-15 - 15h45\2017-06-15 - 16h12 30 Départ F-103\XProtect Files\Client\Plugin\VideoOS.RemoteClient.Plugin.HtmlViewItem\da-DK\VideoOS.RemoteClient.Plugin.HtmlViewItem.resources.dll</t>
  </si>
  <si>
    <t>\\eclair\VOL1B\usagers\jfbelanger\Documents de travail\_DOCUMENTS\Grief\3e att\2017-06-15 - 15h45\2017-06-15 - 16h12 30 Départ F-103\XProtect Files\Client\Plugin\VideoOS.RemoteClient.Plugin.HtmlViewItem\de-DE\VideoOS.RemoteClient.Plugin.HtmlViewItem.resources.dll</t>
  </si>
  <si>
    <t>\\eclair\VOL1B\usagers\jfbelanger\Documents de travail\_DOCUMENTS\Grief\3e att\2017-06-15 - 15h45\2017-06-15 - 16h12 30 Départ F-103\XProtect Files\Client\Plugin\VideoOS.RemoteClient.Plugin.HtmlViewItem\es-ES\VideoOS.RemoteClient.Plugin.HtmlViewItem.resources.dll</t>
  </si>
  <si>
    <t>\\eclair\VOL1B\usagers\jfbelanger\Documents de travail\_DOCUMENTS\Grief\3e att\2017-06-15 - 15h45\2017-06-15 - 16h12 30 Départ F-103\XProtect Files\Client\Plugin\VideoOS.RemoteClient.Plugin.HtmlViewItem\fi-FI\VideoOS.RemoteClient.Plugin.HtmlViewItem.resources.dll</t>
  </si>
  <si>
    <t>\\eclair\VOL1B\usagers\jfbelanger\Documents de travail\_DOCUMENTS\Grief\3e att\2017-06-15 - 15h45\2017-06-15 - 16h12 30 Départ F-103\XProtect Files\Client\Plugin\VideoOS.RemoteClient.Plugin.HtmlViewItem\fr-FR\VideoOS.RemoteClient.Plugin.HtmlViewItem.resources.dll</t>
  </si>
  <si>
    <t>\\eclair\VOL1B\usagers\jfbelanger\Documents de travail\_DOCUMENTS\Grief\3e att\2017-06-15 - 15h45\2017-06-15 - 16h12 30 Départ F-103\XProtect Files\Client\Plugin\VideoOS.RemoteClient.Plugin.HtmlViewItem\he-IL\VideoOS.RemoteClient.Plugin.HtmlViewItem.resources.dll</t>
  </si>
  <si>
    <t>\\eclair\VOL1B\usagers\jfbelanger\Documents de travail\_DOCUMENTS\Grief\3e att\2017-06-15 - 15h45\2017-06-15 - 16h12 30 Départ F-103\XProtect Files\Client\Plugin\VideoOS.RemoteClient.Plugin.HtmlViewItem\hi-IN\VideoOS.RemoteClient.Plugin.HtmlViewItem.resources.dll</t>
  </si>
  <si>
    <t>\\eclair\VOL1B\usagers\jfbelanger\Documents de travail\_DOCUMENTS\Grief\3e att\2017-06-15 - 15h45\2017-06-15 - 16h12 30 Départ F-103\XProtect Files\Client\Plugin\VideoOS.RemoteClient.Plugin.HtmlViewItem\hu-HU\VideoOS.RemoteClient.Plugin.HtmlViewItem.resources.dll</t>
  </si>
  <si>
    <t>\\eclair\VOL1B\usagers\jfbelanger\Documents de travail\_DOCUMENTS\Grief\3e att\2017-06-15 - 15h45\2017-06-15 - 16h12 30 Départ F-103\XProtect Files\Client\Plugin\VideoOS.RemoteClient.Plugin.HtmlViewItem\is-IS\VideoOS.RemoteClient.Plugin.HtmlViewItem.resources.dll</t>
  </si>
  <si>
    <t>\\eclair\VOL1B\usagers\jfbelanger\Documents de travail\_DOCUMENTS\Grief\3e att\2017-06-15 - 15h45\2017-06-15 - 16h12 30 Départ F-103\XProtect Files\Client\Plugin\VideoOS.RemoteClient.Plugin.HtmlViewItem\it-IT\VideoOS.RemoteClient.Plugin.HtmlViewItem.resources.dll</t>
  </si>
  <si>
    <t>\\eclair\VOL1B\usagers\jfbelanger\Documents de travail\_DOCUMENTS\Grief\3e att\2017-06-15 - 15h45\2017-06-15 - 16h12 30 Départ F-103\XProtect Files\Client\Plugin\VideoOS.RemoteClient.Plugin.HtmlViewItem\ja-JP\VideoOS.RemoteClient.Plugin.HtmlViewItem.resources.dll</t>
  </si>
  <si>
    <t>\\eclair\VOL1B\usagers\jfbelanger\Documents de travail\_DOCUMENTS\Grief\3e att\2017-06-15 - 15h45\2017-06-15 - 16h12 30 Départ F-103\XProtect Files\Client\Plugin\VideoOS.RemoteClient.Plugin.HtmlViewItem\ko-KR\VideoOS.RemoteClient.Plugin.HtmlViewItem.resources.dll</t>
  </si>
  <si>
    <t>\\eclair\VOL1B\usagers\jfbelanger\Documents de travail\_DOCUMENTS\Grief\3e att\2017-06-15 - 15h45\2017-06-15 - 16h12 30 Départ F-103\XProtect Files\Client\Plugin\VideoOS.RemoteClient.Plugin.HtmlViewItem\nb-NO\VideoOS.RemoteClient.Plugin.HtmlViewItem.resources.dll</t>
  </si>
  <si>
    <t>\\eclair\VOL1B\usagers\jfbelanger\Documents de travail\_DOCUMENTS\Grief\3e att\2017-06-15 - 15h45\2017-06-15 - 16h12 30 Départ F-103\XProtect Files\Client\Plugin\VideoOS.RemoteClient.Plugin.HtmlViewItem\nl-NL\VideoOS.RemoteClient.Plugin.HtmlViewItem.resources.dll</t>
  </si>
  <si>
    <t>\\eclair\VOL1B\usagers\jfbelanger\Documents de travail\_DOCUMENTS\Grief\3e att\2017-06-15 - 15h45\2017-06-15 - 16h12 30 Départ F-103\XProtect Files\Client\Plugin\VideoOS.RemoteClient.Plugin.HtmlViewItem\pl-PL\VideoOS.RemoteClient.Plugin.HtmlViewItem.resources.dll</t>
  </si>
  <si>
    <t>\\eclair\VOL1B\usagers\jfbelanger\Documents de travail\_DOCUMENTS\Grief\3e att\2017-06-15 - 15h45\2017-06-15 - 16h12 30 Départ F-103\XProtect Files\Client\Plugin\VideoOS.RemoteClient.Plugin.HtmlViewItem\pt-BR\VideoOS.RemoteClient.Plugin.HtmlViewItem.resources.dll</t>
  </si>
  <si>
    <t>\\eclair\VOL1B\usagers\jfbelanger\Documents de travail\_DOCUMENTS\Grief\3e att\2017-06-15 - 15h45\2017-06-15 - 16h12 30 Départ F-103\XProtect Files\Client\Plugin\VideoOS.RemoteClient.Plugin.HtmlViewItem\ru-RU\VideoOS.RemoteClient.Plugin.HtmlViewItem.resources.dll</t>
  </si>
  <si>
    <t>\\eclair\VOL1B\usagers\jfbelanger\Documents de travail\_DOCUMENTS\Grief\3e att\2017-06-15 - 15h45\2017-06-15 - 16h12 30 Départ F-103\XProtect Files\Client\Plugin\VideoOS.RemoteClient.Plugin.HtmlViewItem\sk-SK\VideoOS.RemoteClient.Plugin.HtmlViewItem.resources.dll</t>
  </si>
  <si>
    <t>\\eclair\VOL1B\usagers\jfbelanger\Documents de travail\_DOCUMENTS\Grief\3e att\2017-06-15 - 15h45\2017-06-15 - 16h12 30 Départ F-103\XProtect Files\Client\Plugin\VideoOS.RemoteClient.Plugin.HtmlViewItem\sv-SE\VideoOS.RemoteClient.Plugin.HtmlViewItem.resources.dll</t>
  </si>
  <si>
    <t>\\eclair\VOL1B\usagers\jfbelanger\Documents de travail\_DOCUMENTS\Grief\3e att\2017-06-15 - 15h45\2017-06-15 - 16h12 30 Départ F-103\XProtect Files\Client\Plugin\VideoOS.RemoteClient.Plugin.HtmlViewItem\th-TH\VideoOS.RemoteClient.Plugin.HtmlViewItem.resources.dll</t>
  </si>
  <si>
    <t>\\eclair\VOL1B\usagers\jfbelanger\Documents de travail\_DOCUMENTS\Grief\3e att\2017-06-15 - 15h45\2017-06-15 - 16h12 30 Départ F-103\XProtect Files\Client\Plugin\VideoOS.RemoteClient.Plugin.HtmlViewItem\tr-TR\VideoOS.RemoteClient.Plugin.HtmlViewItem.resources.dll</t>
  </si>
  <si>
    <t>\\eclair\VOL1B\usagers\jfbelanger\Documents de travail\_DOCUMENTS\Grief\3e att\2017-06-15 - 15h45\2017-06-15 - 16h12 30 Départ F-103\XProtect Files\Client\Plugin\VideoOS.RemoteClient.Plugin.HtmlViewItem\zh-CN\VideoOS.RemoteClient.Plugin.HtmlViewItem.resources.dll</t>
  </si>
  <si>
    <t>\\eclair\VOL1B\usagers\jfbelanger\Documents de travail\_DOCUMENTS\Grief\3e att\2017-06-15 - 15h45\2017-06-15 - 16h12 30 Départ F-103\XProtect Files\Client\Plugin\VideoOS.RemoteClient.Plugin.HtmlViewItem\zh-TW\VideoOS.RemoteClient.Plugin.HtmlViewItem.resources.dll</t>
  </si>
  <si>
    <t>\\eclair\VOL1B\usagers\jfbelanger\Documents de travail\_DOCUMENTS\Grief\3e att\2017-06-15 - 15h45\2017-06-15 - 16h12 30 Départ F-103\XProtect Files\Client\Plugin\VideoOS.RemoteClient.Plugin.KeyboardSupport\ar-SA\VideoOS.RemoteClient.Plugin.KeyboardSupport.resources.dll</t>
  </si>
  <si>
    <t>\\eclair\VOL1B\usagers\jfbelanger\Documents de travail\_DOCUMENTS\Grief\3e att\2017-06-15 - 15h45\2017-06-15 - 16h12 30 Départ F-103\XProtect Files\Client\Plugin\VideoOS.RemoteClient.Plugin.KeyboardSupport\bg-BG\VideoOS.RemoteClient.Plugin.KeyboardSupport.resources.dll</t>
  </si>
  <si>
    <t>\\eclair\VOL1B\usagers\jfbelanger\Documents de travail\_DOCUMENTS\Grief\3e att\2017-06-15 - 15h45\2017-06-15 - 16h12 30 Départ F-103\XProtect Files\Client\Plugin\VideoOS.RemoteClient.Plugin.KeyboardSupport\cs-CZ\VideoOS.RemoteClient.Plugin.KeyboardSupport.resources.dll</t>
  </si>
  <si>
    <t>\\eclair\VOL1B\usagers\jfbelanger\Documents de travail\_DOCUMENTS\Grief\3e att\2017-06-15 - 15h45\2017-06-15 - 16h12 30 Départ F-103\XProtect Files\Client\Plugin\VideoOS.RemoteClient.Plugin.KeyboardSupport\da-DK\VideoOS.RemoteClient.Plugin.KeyboardSupport.resources.dll</t>
  </si>
  <si>
    <t>\\eclair\VOL1B\usagers\jfbelanger\Documents de travail\_DOCUMENTS\Grief\3e att\2017-06-15 - 15h45\2017-06-15 - 16h12 30 Départ F-103\XProtect Files\Client\Plugin\VideoOS.RemoteClient.Plugin.KeyboardSupport\de-DE\VideoOS.RemoteClient.Plugin.KeyboardSupport.resources.dll</t>
  </si>
  <si>
    <t>\\eclair\VOL1B\usagers\jfbelanger\Documents de travail\_DOCUMENTS\Grief\3e att\2017-06-15 - 15h45\2017-06-15 - 16h12 30 Départ F-103\XProtect Files\Client\Plugin\VideoOS.RemoteClient.Plugin.KeyboardSupport\es-ES\VideoOS.RemoteClient.Plugin.KeyboardSupport.resources.dll</t>
  </si>
  <si>
    <t>\\eclair\VOL1B\usagers\jfbelanger\Documents de travail\_DOCUMENTS\Grief\3e att\2017-06-15 - 15h45\2017-06-15 - 16h12 30 Départ F-103\XProtect Files\Client\Plugin\VideoOS.RemoteClient.Plugin.KeyboardSupport\fi-FI\VideoOS.RemoteClient.Plugin.KeyboardSupport.resources.dll</t>
  </si>
  <si>
    <t>\\eclair\VOL1B\usagers\jfbelanger\Documents de travail\_DOCUMENTS\Grief\3e att\2017-06-15 - 15h45\2017-06-15 - 16h12 30 Départ F-103\XProtect Files\Client\Plugin\VideoOS.RemoteClient.Plugin.KeyboardSupport\fr-FR\VideoOS.RemoteClient.Plugin.KeyboardSupport.resources.dll</t>
  </si>
  <si>
    <t>\\eclair\VOL1B\usagers\jfbelanger\Documents de travail\_DOCUMENTS\Grief\3e att\2017-06-15 - 15h45\2017-06-15 - 16h12 30 Départ F-103\XProtect Files\Client\Plugin\VideoOS.RemoteClient.Plugin.KeyboardSupport\he-IL\VideoOS.RemoteClient.Plugin.KeyboardSupport.resources.dll</t>
  </si>
  <si>
    <t>\\eclair\VOL1B\usagers\jfbelanger\Documents de travail\_DOCUMENTS\Grief\3e att\2017-06-15 - 15h45\2017-06-15 - 16h12 30 Départ F-103\XProtect Files\Client\Plugin\VideoOS.RemoteClient.Plugin.KeyboardSupport\hi-IN\VideoOS.RemoteClient.Plugin.KeyboardSupport.resources.dll</t>
  </si>
  <si>
    <t>\\eclair\VOL1B\usagers\jfbelanger\Documents de travail\_DOCUMENTS\Grief\3e att\2017-06-15 - 15h45\2017-06-15 - 16h12 30 Départ F-103\XProtect Files\Client\Plugin\VideoOS.RemoteClient.Plugin.KeyboardSupport\hu-HU\VideoOS.RemoteClient.Plugin.KeyboardSupport.resources.dll</t>
  </si>
  <si>
    <t>\\eclair\VOL1B\usagers\jfbelanger\Documents de travail\_DOCUMENTS\Grief\3e att\2017-06-15 - 15h45\2017-06-15 - 16h12 30 Départ F-103\XProtect Files\Client\Plugin\VideoOS.RemoteClient.Plugin.KeyboardSupport\is-IS\VideoOS.RemoteClient.Plugin.KeyboardSupport.resources.dll</t>
  </si>
  <si>
    <t>\\eclair\VOL1B\usagers\jfbelanger\Documents de travail\_DOCUMENTS\Grief\3e att\2017-06-15 - 15h45\2017-06-15 - 16h12 30 Départ F-103\XProtect Files\Client\Plugin\VideoOS.RemoteClient.Plugin.KeyboardSupport\it-IT\VideoOS.RemoteClient.Plugin.KeyboardSupport.resources.dll</t>
  </si>
  <si>
    <t>\\eclair\VOL1B\usagers\jfbelanger\Documents de travail\_DOCUMENTS\Grief\3e att\2017-06-15 - 15h45\2017-06-15 - 16h12 30 Départ F-103\XProtect Files\Client\Plugin\VideoOS.RemoteClient.Plugin.KeyboardSupport\ja-JP\VideoOS.RemoteClient.Plugin.KeyboardSupport.resources.dll</t>
  </si>
  <si>
    <t>\\eclair\VOL1B\usagers\jfbelanger\Documents de travail\_DOCUMENTS\Grief\3e att\2017-06-15 - 15h45\2017-06-15 - 16h12 30 Départ F-103\XProtect Files\Client\Plugin\VideoOS.RemoteClient.Plugin.KeyboardSupport\ko-KR\VideoOS.RemoteClient.Plugin.KeyboardSupport.resources.dll</t>
  </si>
  <si>
    <t>\\eclair\VOL1B\usagers\jfbelanger\Documents de travail\_DOCUMENTS\Grief\3e att\2017-06-15 - 15h45\2017-06-15 - 16h12 30 Départ F-103\XProtect Files\Client\Plugin\VideoOS.RemoteClient.Plugin.KeyboardSupport\nb-NO\VideoOS.RemoteClient.Plugin.KeyboardSupport.resources.dll</t>
  </si>
  <si>
    <t>\\eclair\VOL1B\usagers\jfbelanger\Documents de travail\_DOCUMENTS\Grief\3e att\2017-06-15 - 15h45\2017-06-15 - 16h12 30 Départ F-103\XProtect Files\Client\Plugin\VideoOS.RemoteClient.Plugin.KeyboardSupport\nl-NL\VideoOS.RemoteClient.Plugin.KeyboardSupport.resources.dll</t>
  </si>
  <si>
    <t>\\eclair\VOL1B\usagers\jfbelanger\Documents de travail\_DOCUMENTS\Grief\3e att\2017-06-15 - 15h45\2017-06-15 - 16h12 30 Départ F-103\XProtect Files\Client\Plugin\VideoOS.RemoteClient.Plugin.KeyboardSupport\pl-PL\VideoOS.RemoteClient.Plugin.KeyboardSupport.resources.dll</t>
  </si>
  <si>
    <t>\\eclair\VOL1B\usagers\jfbelanger\Documents de travail\_DOCUMENTS\Grief\3e att\2017-06-15 - 15h45\2017-06-15 - 16h12 30 Départ F-103\XProtect Files\Client\Plugin\VideoOS.RemoteClient.Plugin.KeyboardSupport\pt-BR\VideoOS.RemoteClient.Plugin.KeyboardSupport.resources.dll</t>
  </si>
  <si>
    <t>\\eclair\VOL1B\usagers\jfbelanger\Documents de travail\_DOCUMENTS\Grief\3e att\2017-06-15 - 15h45\2017-06-15 - 16h12 30 Départ F-103\XProtect Files\Client\Plugin\VideoOS.RemoteClient.Plugin.KeyboardSupport\ru-RU\VideoOS.RemoteClient.Plugin.KeyboardSupport.resources.dll</t>
  </si>
  <si>
    <t>\\eclair\VOL1B\usagers\jfbelanger\Documents de travail\_DOCUMENTS\Grief\3e att\2017-06-15 - 15h45\2017-06-15 - 16h12 30 Départ F-103\XProtect Files\Client\Plugin\VideoOS.RemoteClient.Plugin.KeyboardSupport\sk-SK\VideoOS.RemoteClient.Plugin.KeyboardSupport.resources.dll</t>
  </si>
  <si>
    <t>\\eclair\VOL1B\usagers\jfbelanger\Documents de travail\_DOCUMENTS\Grief\3e att\2017-06-15 - 15h45\2017-06-15 - 16h12 30 Départ F-103\XProtect Files\Client\Plugin\VideoOS.RemoteClient.Plugin.KeyboardSupport\sv-SE\VideoOS.RemoteClient.Plugin.KeyboardSupport.resources.dll</t>
  </si>
  <si>
    <t>\\eclair\VOL1B\usagers\jfbelanger\Documents de travail\_DOCUMENTS\Grief\3e att\2017-06-15 - 15h45\2017-06-15 - 16h12 30 Départ F-103\XProtect Files\Client\Plugin\VideoOS.RemoteClient.Plugin.KeyboardSupport\th-TH\VideoOS.RemoteClient.Plugin.KeyboardSupport.resources.dll</t>
  </si>
  <si>
    <t>\\eclair\VOL1B\usagers\jfbelanger\Documents de travail\_DOCUMENTS\Grief\3e att\2017-06-15 - 15h45\2017-06-15 - 16h12 30 Départ F-103\XProtect Files\Client\Plugin\VideoOS.RemoteClient.Plugin.KeyboardSupport\tr-TR\VideoOS.RemoteClient.Plugin.KeyboardSupport.resources.dll</t>
  </si>
  <si>
    <t>\\eclair\VOL1B\usagers\jfbelanger\Documents de travail\_DOCUMENTS\Grief\3e att\2017-06-15 - 15h45\2017-06-15 - 16h12 30 Départ F-103\XProtect Files\Client\Plugin\VideoOS.RemoteClient.Plugin.KeyboardSupport\zh-CN\VideoOS.RemoteClient.Plugin.KeyboardSupport.resources.dll</t>
  </si>
  <si>
    <t>\\eclair\VOL1B\usagers\jfbelanger\Documents de travail\_DOCUMENTS\Grief\3e att\2017-06-15 - 15h45\2017-06-15 - 16h12 30 Départ F-103\XProtect Files\Client\Plugin\VideoOS.RemoteClient.Plugin.KeyboardSupport\zh-TW\VideoOS.RemoteClient.Plugin.KeyboardSupport.resources.dll</t>
  </si>
  <si>
    <t>\\eclair\VOL1B\usagers\jfbelanger\Documents de travail\_DOCUMENTS\Grief\3e att\2017-06-15 - 15h45\2017-06-15 - 16h41 24 Chariot Aille C@D\XProtect Files\Client\Plugin\VideoOS.RemoteClient.Plugin.HtmlViewItem\ar-SA\VideoOS.RemoteClient.Plugin.HtmlViewItem.resources.dll</t>
  </si>
  <si>
    <t>\\eclair\VOL1B\usagers\jfbelanger\Documents de travail\_DOCUMENTS\Grief\3e att\2017-06-15 - 15h45\2017-06-15 - 16h41 24 Chariot Aille C@D\XProtect Files\Client\Plugin\VideoOS.RemoteClient.Plugin.HtmlViewItem\bg-BG\VideoOS.RemoteClient.Plugin.HtmlViewItem.resources.dll</t>
  </si>
  <si>
    <t>\\eclair\VOL1B\usagers\jfbelanger\Documents de travail\_DOCUMENTS\Grief\3e att\2017-06-15 - 15h45\2017-06-15 - 16h41 24 Chariot Aille C@D\XProtect Files\Client\Plugin\VideoOS.RemoteClient.Plugin.HtmlViewItem\cs-CZ\VideoOS.RemoteClient.Plugin.HtmlViewItem.resources.dll</t>
  </si>
  <si>
    <t>\\eclair\VOL1B\usagers\jfbelanger\Documents de travail\_DOCUMENTS\Grief\3e att\2017-06-15 - 15h45\2017-06-15 - 16h41 24 Chariot Aille C@D\XProtect Files\Client\Plugin\VideoOS.RemoteClient.Plugin.HtmlViewItem\da-DK\VideoOS.RemoteClient.Plugin.HtmlViewItem.resources.dll</t>
  </si>
  <si>
    <t>\\eclair\VOL1B\usagers\jfbelanger\Documents de travail\_DOCUMENTS\Grief\3e att\2017-06-15 - 15h45\2017-06-15 - 16h41 24 Chariot Aille C@D\XProtect Files\Client\Plugin\VideoOS.RemoteClient.Plugin.HtmlViewItem\de-DE\VideoOS.RemoteClient.Plugin.HtmlViewItem.resources.dll</t>
  </si>
  <si>
    <t>\\eclair\VOL1B\usagers\jfbelanger\Documents de travail\_DOCUMENTS\Grief\3e att\2017-06-15 - 15h45\2017-06-15 - 16h41 24 Chariot Aille C@D\XProtect Files\Client\Plugin\VideoOS.RemoteClient.Plugin.HtmlViewItem\es-ES\VideoOS.RemoteClient.Plugin.HtmlViewItem.resources.dll</t>
  </si>
  <si>
    <t>\\eclair\VOL1B\usagers\jfbelanger\Documents de travail\_DOCUMENTS\Grief\3e att\2017-06-15 - 15h45\2017-06-15 - 16h41 24 Chariot Aille C@D\XProtect Files\Client\Plugin\VideoOS.RemoteClient.Plugin.HtmlViewItem\fi-FI\VideoOS.RemoteClient.Plugin.HtmlViewItem.resources.dll</t>
  </si>
  <si>
    <t>\\eclair\VOL1B\usagers\jfbelanger\Documents de travail\_DOCUMENTS\Grief\3e att\2017-06-15 - 15h45\2017-06-15 - 16h41 24 Chariot Aille C@D\XProtect Files\Client\Plugin\VideoOS.RemoteClient.Plugin.HtmlViewItem\fr-FR\VideoOS.RemoteClient.Plugin.HtmlViewItem.resources.dll</t>
  </si>
  <si>
    <t>\\eclair\VOL1B\usagers\jfbelanger\Documents de travail\_DOCUMENTS\Grief\3e att\2017-06-15 - 15h45\2017-06-15 - 16h41 24 Chariot Aille C@D\XProtect Files\Client\Plugin\VideoOS.RemoteClient.Plugin.HtmlViewItem\he-IL\VideoOS.RemoteClient.Plugin.HtmlViewItem.resources.dll</t>
  </si>
  <si>
    <t>\\eclair\VOL1B\usagers\jfbelanger\Documents de travail\_DOCUMENTS\Grief\3e att\2017-06-15 - 15h45\2017-06-15 - 16h41 24 Chariot Aille C@D\XProtect Files\Client\Plugin\VideoOS.RemoteClient.Plugin.HtmlViewItem\hi-IN\VideoOS.RemoteClient.Plugin.HtmlViewItem.resources.dll</t>
  </si>
  <si>
    <t>\\eclair\VOL1B\usagers\jfbelanger\Documents de travail\_DOCUMENTS\Grief\3e att\2017-06-15 - 15h45\2017-06-15 - 16h41 24 Chariot Aille C@D\XProtect Files\Client\Plugin\VideoOS.RemoteClient.Plugin.HtmlViewItem\hu-HU\VideoOS.RemoteClient.Plugin.HtmlViewItem.resources.dll</t>
  </si>
  <si>
    <t>\\eclair\VOL1B\usagers\jfbelanger\Documents de travail\_DOCUMENTS\Grief\3e att\2017-06-15 - 15h45\2017-06-15 - 16h41 24 Chariot Aille C@D\XProtect Files\Client\Plugin\VideoOS.RemoteClient.Plugin.HtmlViewItem\is-IS\VideoOS.RemoteClient.Plugin.HtmlViewItem.resources.dll</t>
  </si>
  <si>
    <t>\\eclair\VOL1B\usagers\jfbelanger\Documents de travail\_DOCUMENTS\Grief\3e att\2017-06-15 - 15h45\2017-06-15 - 16h41 24 Chariot Aille C@D\XProtect Files\Client\Plugin\VideoOS.RemoteClient.Plugin.HtmlViewItem\it-IT\VideoOS.RemoteClient.Plugin.HtmlViewItem.resources.dll</t>
  </si>
  <si>
    <t>\\eclair\VOL1B\usagers\jfbelanger\Documents de travail\_DOCUMENTS\Grief\3e att\2017-06-15 - 15h45\2017-06-15 - 16h41 24 Chariot Aille C@D\XProtect Files\Client\Plugin\VideoOS.RemoteClient.Plugin.HtmlViewItem\ja-JP\VideoOS.RemoteClient.Plugin.HtmlViewItem.resources.dll</t>
  </si>
  <si>
    <t>\\eclair\VOL1B\usagers\jfbelanger\Documents de travail\_DOCUMENTS\Grief\3e att\2017-06-15 - 15h45\2017-06-15 - 16h41 24 Chariot Aille C@D\XProtect Files\Client\Plugin\VideoOS.RemoteClient.Plugin.HtmlViewItem\ko-KR\VideoOS.RemoteClient.Plugin.HtmlViewItem.resources.dll</t>
  </si>
  <si>
    <t>\\eclair\VOL1B\usagers\jfbelanger\Documents de travail\_DOCUMENTS\Grief\3e att\2017-06-15 - 15h45\2017-06-15 - 16h41 24 Chariot Aille C@D\XProtect Files\Client\Plugin\VideoOS.RemoteClient.Plugin.HtmlViewItem\nb-NO\VideoOS.RemoteClient.Plugin.HtmlViewItem.resources.dll</t>
  </si>
  <si>
    <t>\\eclair\VOL1B\usagers\jfbelanger\Documents de travail\_DOCUMENTS\Grief\3e att\2017-06-15 - 15h45\2017-06-15 - 16h41 24 Chariot Aille C@D\XProtect Files\Client\Plugin\VideoOS.RemoteClient.Plugin.HtmlViewItem\nl-NL\VideoOS.RemoteClient.Plugin.HtmlViewItem.resources.dll</t>
  </si>
  <si>
    <t>\\eclair\VOL1B\usagers\jfbelanger\Documents de travail\_DOCUMENTS\Grief\3e att\2017-06-15 - 15h45\2017-06-15 - 16h41 24 Chariot Aille C@D\XProtect Files\Client\Plugin\VideoOS.RemoteClient.Plugin.HtmlViewItem\pl-PL\VideoOS.RemoteClient.Plugin.HtmlViewItem.resources.dll</t>
  </si>
  <si>
    <t>\\eclair\VOL1B\usagers\jfbelanger\Documents de travail\_DOCUMENTS\Grief\3e att\2017-06-15 - 15h45\2017-06-15 - 16h41 24 Chariot Aille C@D\XProtect Files\Client\Plugin\VideoOS.RemoteClient.Plugin.HtmlViewItem\pt-BR\VideoOS.RemoteClient.Plugin.HtmlViewItem.resources.dll</t>
  </si>
  <si>
    <t>\\eclair\VOL1B\usagers\jfbelanger\Documents de travail\_DOCUMENTS\Grief\3e att\2017-06-15 - 15h45\2017-06-15 - 16h41 24 Chariot Aille C@D\XProtect Files\Client\Plugin\VideoOS.RemoteClient.Plugin.HtmlViewItem\ru-RU\VideoOS.RemoteClient.Plugin.HtmlViewItem.resources.dll</t>
  </si>
  <si>
    <t>\\eclair\VOL1B\usagers\jfbelanger\Documents de travail\_DOCUMENTS\Grief\3e att\2017-06-15 - 15h45\2017-06-15 - 16h41 24 Chariot Aille C@D\XProtect Files\Client\Plugin\VideoOS.RemoteClient.Plugin.HtmlViewItem\sk-SK\VideoOS.RemoteClient.Plugin.HtmlViewItem.resources.dll</t>
  </si>
  <si>
    <t>\\eclair\VOL1B\usagers\jfbelanger\Documents de travail\_DOCUMENTS\Grief\3e att\2017-06-15 - 15h45\2017-06-15 - 16h41 24 Chariot Aille C@D\XProtect Files\Client\Plugin\VideoOS.RemoteClient.Plugin.HtmlViewItem\sv-SE\VideoOS.RemoteClient.Plugin.HtmlViewItem.resources.dll</t>
  </si>
  <si>
    <t>\\eclair\VOL1B\usagers\jfbelanger\Documents de travail\_DOCUMENTS\Grief\3e att\2017-06-15 - 15h45\2017-06-15 - 16h41 24 Chariot Aille C@D\XProtect Files\Client\Plugin\VideoOS.RemoteClient.Plugin.HtmlViewItem\th-TH\VideoOS.RemoteClient.Plugin.HtmlViewItem.resources.dll</t>
  </si>
  <si>
    <t>\\eclair\VOL1B\usagers\jfbelanger\Documents de travail\_DOCUMENTS\Grief\3e att\2017-06-15 - 15h45\2017-06-15 - 16h41 24 Chariot Aille C@D\XProtect Files\Client\Plugin\VideoOS.RemoteClient.Plugin.HtmlViewItem\tr-TR\VideoOS.RemoteClient.Plugin.HtmlViewItem.resources.dll</t>
  </si>
  <si>
    <t>\\eclair\VOL1B\usagers\jfbelanger\Documents de travail\_DOCUMENTS\Grief\3e att\2017-06-15 - 15h45\2017-06-15 - 16h41 24 Chariot Aille C@D\XProtect Files\Client\Plugin\VideoOS.RemoteClient.Plugin.HtmlViewItem\zh-CN\VideoOS.RemoteClient.Plugin.HtmlViewItem.resources.dll</t>
  </si>
  <si>
    <t>\\eclair\VOL1B\usagers\jfbelanger\Documents de travail\_DOCUMENTS\Grief\3e att\2017-06-15 - 15h45\2017-06-15 - 16h41 24 Chariot Aille C@D\XProtect Files\Client\Plugin\VideoOS.RemoteClient.Plugin.HtmlViewItem\zh-TW\VideoOS.RemoteClient.Plugin.HtmlViewItem.resources.dll</t>
  </si>
  <si>
    <t>\\eclair\VOL1B\usagers\jfbelanger\Documents de travail\_DOCUMENTS\Grief\3e att\2017-06-15 - 15h45\2017-06-15 - 16h41 24 Chariot Aille C@D\XProtect Files\Client\Plugin\VideoOS.RemoteClient.Plugin.KeyboardSupport\ar-SA\VideoOS.RemoteClient.Plugin.KeyboardSupport.resources.dll</t>
  </si>
  <si>
    <t>\\eclair\VOL1B\usagers\jfbelanger\Documents de travail\_DOCUMENTS\Grief\3e att\2017-06-15 - 15h45\2017-06-15 - 16h41 24 Chariot Aille C@D\XProtect Files\Client\Plugin\VideoOS.RemoteClient.Plugin.KeyboardSupport\bg-BG\VideoOS.RemoteClient.Plugin.KeyboardSupport.resources.dll</t>
  </si>
  <si>
    <t>\\eclair\VOL1B\usagers\jfbelanger\Documents de travail\_DOCUMENTS\Grief\3e att\2017-06-15 - 15h45\2017-06-15 - 16h41 24 Chariot Aille C@D\XProtect Files\Client\Plugin\VideoOS.RemoteClient.Plugin.KeyboardSupport\cs-CZ\VideoOS.RemoteClient.Plugin.KeyboardSupport.resources.dll</t>
  </si>
  <si>
    <t>\\eclair\VOL1B\usagers\jfbelanger\Documents de travail\_DOCUMENTS\Grief\3e att\2017-06-15 - 15h45\2017-06-15 - 16h41 24 Chariot Aille C@D\XProtect Files\Client\Plugin\VideoOS.RemoteClient.Plugin.KeyboardSupport\da-DK\VideoOS.RemoteClient.Plugin.KeyboardSupport.resources.dll</t>
  </si>
  <si>
    <t>\\eclair\VOL1B\usagers\jfbelanger\Documents de travail\_DOCUMENTS\Grief\3e att\2017-06-15 - 15h45\2017-06-15 - 16h41 24 Chariot Aille C@D\XProtect Files\Client\Plugin\VideoOS.RemoteClient.Plugin.KeyboardSupport\de-DE\VideoOS.RemoteClient.Plugin.KeyboardSupport.resources.dll</t>
  </si>
  <si>
    <t>\\eclair\VOL1B\usagers\jfbelanger\Documents de travail\_DOCUMENTS\Grief\3e att\2017-06-15 - 15h45\2017-06-15 - 16h41 24 Chariot Aille C@D\XProtect Files\Client\Plugin\VideoOS.RemoteClient.Plugin.KeyboardSupport\es-ES\VideoOS.RemoteClient.Plugin.KeyboardSupport.resources.dll</t>
  </si>
  <si>
    <t>\\eclair\VOL1B\usagers\jfbelanger\Documents de travail\_DOCUMENTS\Grief\3e att\2017-06-15 - 15h45\2017-06-15 - 16h41 24 Chariot Aille C@D\XProtect Files\Client\Plugin\VideoOS.RemoteClient.Plugin.KeyboardSupport\fi-FI\VideoOS.RemoteClient.Plugin.KeyboardSupport.resources.dll</t>
  </si>
  <si>
    <t>\\eclair\VOL1B\usagers\jfbelanger\Documents de travail\_DOCUMENTS\Grief\3e att\2017-06-15 - 15h45\2017-06-15 - 16h41 24 Chariot Aille C@D\XProtect Files\Client\Plugin\VideoOS.RemoteClient.Plugin.KeyboardSupport\fr-FR\VideoOS.RemoteClient.Plugin.KeyboardSupport.resources.dll</t>
  </si>
  <si>
    <t>\\eclair\VOL1B\usagers\jfbelanger\Documents de travail\_DOCUMENTS\Grief\3e att\2017-06-15 - 15h45\2017-06-15 - 16h41 24 Chariot Aille C@D\XProtect Files\Client\Plugin\VideoOS.RemoteClient.Plugin.KeyboardSupport\he-IL\VideoOS.RemoteClient.Plugin.KeyboardSupport.resources.dll</t>
  </si>
  <si>
    <t>\\eclair\VOL1B\usagers\jfbelanger\Documents de travail\_DOCUMENTS\Grief\3e att\2017-06-15 - 15h45\2017-06-15 - 16h41 24 Chariot Aille C@D\XProtect Files\Client\Plugin\VideoOS.RemoteClient.Plugin.KeyboardSupport\hi-IN\VideoOS.RemoteClient.Plugin.KeyboardSupport.resources.dll</t>
  </si>
  <si>
    <t>\\eclair\VOL1B\usagers\jfbelanger\Documents de travail\_DOCUMENTS\Grief\3e att\2017-06-15 - 15h45\2017-06-15 - 16h41 24 Chariot Aille C@D\XProtect Files\Client\Plugin\VideoOS.RemoteClient.Plugin.KeyboardSupport\hu-HU\VideoOS.RemoteClient.Plugin.KeyboardSupport.resources.dll</t>
  </si>
  <si>
    <t>\\eclair\VOL1B\usagers\jfbelanger\Documents de travail\_DOCUMENTS\Grief\3e att\2017-06-15 - 15h45\2017-06-15 - 16h41 24 Chariot Aille C@D\XProtect Files\Client\Plugin\VideoOS.RemoteClient.Plugin.KeyboardSupport\is-IS\VideoOS.RemoteClient.Plugin.KeyboardSupport.resources.dll</t>
  </si>
  <si>
    <t>\\eclair\VOL1B\usagers\jfbelanger\Documents de travail\_DOCUMENTS\Grief\3e att\2017-06-15 - 15h45\2017-06-15 - 16h41 24 Chariot Aille C@D\XProtect Files\Client\Plugin\VideoOS.RemoteClient.Plugin.KeyboardSupport\it-IT\VideoOS.RemoteClient.Plugin.KeyboardSupport.resources.dll</t>
  </si>
  <si>
    <t>\\eclair\VOL1B\usagers\jfbelanger\Documents de travail\_DOCUMENTS\Grief\3e att\2017-06-15 - 15h45\2017-06-15 - 16h41 24 Chariot Aille C@D\XProtect Files\Client\Plugin\VideoOS.RemoteClient.Plugin.KeyboardSupport\ja-JP\VideoOS.RemoteClient.Plugin.KeyboardSupport.resources.dll</t>
  </si>
  <si>
    <t>\\eclair\VOL1B\usagers\jfbelanger\Documents de travail\_DOCUMENTS\Grief\3e att\2017-06-15 - 15h45\2017-06-15 - 16h41 24 Chariot Aille C@D\XProtect Files\Client\Plugin\VideoOS.RemoteClient.Plugin.KeyboardSupport\ko-KR\VideoOS.RemoteClient.Plugin.KeyboardSupport.resources.dll</t>
  </si>
  <si>
    <t>\\eclair\VOL1B\usagers\jfbelanger\Documents de travail\_DOCUMENTS\Grief\3e att\2017-06-15 - 15h45\2017-06-15 - 16h41 24 Chariot Aille C@D\XProtect Files\Client\Plugin\VideoOS.RemoteClient.Plugin.KeyboardSupport\nb-NO\VideoOS.RemoteClient.Plugin.KeyboardSupport.resources.dll</t>
  </si>
  <si>
    <t>\\eclair\VOL1B\usagers\jfbelanger\Documents de travail\_DOCUMENTS\Grief\3e att\2017-06-15 - 15h45\2017-06-15 - 16h41 24 Chariot Aille C@D\XProtect Files\Client\Plugin\VideoOS.RemoteClient.Plugin.KeyboardSupport\nl-NL\VideoOS.RemoteClient.Plugin.KeyboardSupport.resources.dll</t>
  </si>
  <si>
    <t>\\eclair\VOL1B\usagers\jfbelanger\Documents de travail\_DOCUMENTS\Grief\3e att\2017-06-15 - 15h45\2017-06-15 - 16h41 24 Chariot Aille C@D\XProtect Files\Client\Plugin\VideoOS.RemoteClient.Plugin.KeyboardSupport\pl-PL\VideoOS.RemoteClient.Plugin.KeyboardSupport.resources.dll</t>
  </si>
  <si>
    <t>\\eclair\VOL1B\usagers\jfbelanger\Documents de travail\_DOCUMENTS\Grief\3e att\2017-06-15 - 15h45\2017-06-15 - 16h41 24 Chariot Aille C@D\XProtect Files\Client\Plugin\VideoOS.RemoteClient.Plugin.KeyboardSupport\pt-BR\VideoOS.RemoteClient.Plugin.KeyboardSupport.resources.dll</t>
  </si>
  <si>
    <t>\\eclair\VOL1B\usagers\jfbelanger\Documents de travail\_DOCUMENTS\Grief\3e att\2017-06-15 - 15h45\2017-06-15 - 16h41 24 Chariot Aille C@D\XProtect Files\Client\Plugin\VideoOS.RemoteClient.Plugin.KeyboardSupport\ru-RU\VideoOS.RemoteClient.Plugin.KeyboardSupport.resources.dll</t>
  </si>
  <si>
    <t>\\eclair\VOL1B\usagers\jfbelanger\Documents de travail\_DOCUMENTS\Grief\3e att\2017-06-15 - 15h45\2017-06-15 - 16h41 24 Chariot Aille C@D\XProtect Files\Client\Plugin\VideoOS.RemoteClient.Plugin.KeyboardSupport\sk-SK\VideoOS.RemoteClient.Plugin.KeyboardSupport.resources.dll</t>
  </si>
  <si>
    <t>\\eclair\VOL1B\usagers\jfbelanger\Documents de travail\_DOCUMENTS\Grief\3e att\2017-06-15 - 15h45\2017-06-15 - 16h41 24 Chariot Aille C@D\XProtect Files\Client\Plugin\VideoOS.RemoteClient.Plugin.KeyboardSupport\sv-SE\VideoOS.RemoteClient.Plugin.KeyboardSupport.resources.dll</t>
  </si>
  <si>
    <t>\\eclair\VOL1B\usagers\jfbelanger\Documents de travail\_DOCUMENTS\Grief\3e att\2017-06-15 - 15h45\2017-06-15 - 16h41 24 Chariot Aille C@D\XProtect Files\Client\Plugin\VideoOS.RemoteClient.Plugin.KeyboardSupport\th-TH\VideoOS.RemoteClient.Plugin.KeyboardSupport.resources.dll</t>
  </si>
  <si>
    <t>\\eclair\VOL1B\usagers\jfbelanger\Documents de travail\_DOCUMENTS\Grief\3e att\2017-06-15 - 15h45\2017-06-15 - 16h41 24 Chariot Aille C@D\XProtect Files\Client\Plugin\VideoOS.RemoteClient.Plugin.KeyboardSupport\tr-TR\VideoOS.RemoteClient.Plugin.KeyboardSupport.resources.dll</t>
  </si>
  <si>
    <t>\\eclair\VOL1B\usagers\jfbelanger\Documents de travail\_DOCUMENTS\Grief\3e att\2017-06-15 - 15h45\2017-06-15 - 16h41 24 Chariot Aille C@D\XProtect Files\Client\Plugin\VideoOS.RemoteClient.Plugin.KeyboardSupport\zh-CN\VideoOS.RemoteClient.Plugin.KeyboardSupport.resources.dll</t>
  </si>
  <si>
    <t>\\eclair\VOL1B\usagers\jfbelanger\Documents de travail\_DOCUMENTS\Grief\3e att\2017-06-15 - 15h45\2017-06-15 - 16h41 24 Chariot Aille C@D\XProtect Files\Client\Plugin\VideoOS.RemoteClient.Plugin.KeyboardSupport\zh-TW\VideoOS.RemoteClient.Plugin.KeyboardSupport.resources.dll</t>
  </si>
  <si>
    <t>\\eclair\VOL1B\usagers\jfbelanger\Documents de travail\_DOCUMENTS\Grief\3e att\2017-06-15 - 15h45\2017-06-15 - 18h45 51 Boite S-Entré H300\XProtect Files\Client\Plugin\VideoOS.RemoteClient.Plugin.HtmlViewItem\ar-SA\VideoOS.RemoteClient.Plugin.HtmlViewItem.resources.dll</t>
  </si>
  <si>
    <t>\\eclair\VOL1B\usagers\jfbelanger\Documents de travail\_DOCUMENTS\Grief\3e att\2017-06-15 - 15h45\2017-06-15 - 18h45 51 Boite S-Entré H300\XProtect Files\Client\Plugin\VideoOS.RemoteClient.Plugin.HtmlViewItem\bg-BG\VideoOS.RemoteClient.Plugin.HtmlViewItem.resources.dll</t>
  </si>
  <si>
    <t>\\eclair\VOL1B\usagers\jfbelanger\Documents de travail\_DOCUMENTS\Grief\3e att\2017-06-15 - 15h45\2017-06-15 - 18h45 51 Boite S-Entré H300\XProtect Files\Client\Plugin\VideoOS.RemoteClient.Plugin.HtmlViewItem\cs-CZ\VideoOS.RemoteClient.Plugin.HtmlViewItem.resources.dll</t>
  </si>
  <si>
    <t>\\eclair\VOL1B\usagers\jfbelanger\Documents de travail\_DOCUMENTS\Grief\3e att\2017-06-15 - 15h45\2017-06-15 - 18h45 51 Boite S-Entré H300\XProtect Files\Client\Plugin\VideoOS.RemoteClient.Plugin.HtmlViewItem\da-DK\VideoOS.RemoteClient.Plugin.HtmlViewItem.resources.dll</t>
  </si>
  <si>
    <t>\\eclair\VOL1B\usagers\jfbelanger\Documents de travail\_DOCUMENTS\Grief\3e att\2017-06-15 - 15h45\2017-06-15 - 18h45 51 Boite S-Entré H300\XProtect Files\Client\Plugin\VideoOS.RemoteClient.Plugin.HtmlViewItem\de-DE\VideoOS.RemoteClient.Plugin.HtmlViewItem.resources.dll</t>
  </si>
  <si>
    <t>\\eclair\VOL1B\usagers\jfbelanger\Documents de travail\_DOCUMENTS\Grief\3e att\2017-06-15 - 15h45\2017-06-15 - 18h45 51 Boite S-Entré H300\XProtect Files\Client\Plugin\VideoOS.RemoteClient.Plugin.HtmlViewItem\es-ES\VideoOS.RemoteClient.Plugin.HtmlViewItem.resources.dll</t>
  </si>
  <si>
    <t>\\eclair\VOL1B\usagers\jfbelanger\Documents de travail\_DOCUMENTS\Grief\3e att\2017-06-15 - 15h45\2017-06-15 - 18h45 51 Boite S-Entré H300\XProtect Files\Client\Plugin\VideoOS.RemoteClient.Plugin.HtmlViewItem\fi-FI\VideoOS.RemoteClient.Plugin.HtmlViewItem.resources.dll</t>
  </si>
  <si>
    <t>\\eclair\VOL1B\usagers\jfbelanger\Documents de travail\_DOCUMENTS\Grief\3e att\2017-06-15 - 15h45\2017-06-15 - 18h45 51 Boite S-Entré H300\XProtect Files\Client\Plugin\VideoOS.RemoteClient.Plugin.HtmlViewItem\fr-FR\VideoOS.RemoteClient.Plugin.HtmlViewItem.resources.dll</t>
  </si>
  <si>
    <t>\\eclair\VOL1B\usagers\jfbelanger\Documents de travail\_DOCUMENTS\Grief\3e att\2017-06-15 - 15h45\2017-06-15 - 18h45 51 Boite S-Entré H300\XProtect Files\Client\Plugin\VideoOS.RemoteClient.Plugin.HtmlViewItem\he-IL\VideoOS.RemoteClient.Plugin.HtmlViewItem.resources.dll</t>
  </si>
  <si>
    <t>\\eclair\VOL1B\usagers\jfbelanger\Documents de travail\_DOCUMENTS\Grief\3e att\2017-06-15 - 15h45\2017-06-15 - 18h45 51 Boite S-Entré H300\XProtect Files\Client\Plugin\VideoOS.RemoteClient.Plugin.HtmlViewItem\hi-IN\VideoOS.RemoteClient.Plugin.HtmlViewItem.resources.dll</t>
  </si>
  <si>
    <t>\\eclair\VOL1B\usagers\jfbelanger\Documents de travail\_DOCUMENTS\Grief\3e att\2017-06-15 - 15h45\2017-06-15 - 18h45 51 Boite S-Entré H300\XProtect Files\Client\Plugin\VideoOS.RemoteClient.Plugin.HtmlViewItem\hu-HU\VideoOS.RemoteClient.Plugin.HtmlViewItem.resources.dll</t>
  </si>
  <si>
    <t>\\eclair\VOL1B\usagers\jfbelanger\Documents de travail\_DOCUMENTS\Grief\3e att\2017-06-15 - 15h45\2017-06-15 - 18h45 51 Boite S-Entré H300\XProtect Files\Client\Plugin\VideoOS.RemoteClient.Plugin.HtmlViewItem\is-IS\VideoOS.RemoteClient.Plugin.HtmlViewItem.resources.dll</t>
  </si>
  <si>
    <t>\\eclair\VOL1B\usagers\jfbelanger\Documents de travail\_DOCUMENTS\Grief\3e att\2017-06-15 - 15h45\2017-06-15 - 18h45 51 Boite S-Entré H300\XProtect Files\Client\Plugin\VideoOS.RemoteClient.Plugin.HtmlViewItem\it-IT\VideoOS.RemoteClient.Plugin.HtmlViewItem.resources.dll</t>
  </si>
  <si>
    <t>\\eclair\VOL1B\usagers\jfbelanger\Documents de travail\_DOCUMENTS\Grief\3e att\2017-06-15 - 15h45\2017-06-15 - 18h45 51 Boite S-Entré H300\XProtect Files\Client\Plugin\VideoOS.RemoteClient.Plugin.HtmlViewItem\ja-JP\VideoOS.RemoteClient.Plugin.HtmlViewItem.resources.dll</t>
  </si>
  <si>
    <t>\\eclair\VOL1B\usagers\jfbelanger\Documents de travail\_DOCUMENTS\Grief\3e att\2017-06-15 - 15h45\2017-06-15 - 18h45 51 Boite S-Entré H300\XProtect Files\Client\Plugin\VideoOS.RemoteClient.Plugin.HtmlViewItem\ko-KR\VideoOS.RemoteClient.Plugin.HtmlViewItem.resources.dll</t>
  </si>
  <si>
    <t>\\eclair\VOL1B\usagers\jfbelanger\Documents de travail\_DOCUMENTS\Grief\3e att\2017-06-15 - 15h45\2017-06-15 - 18h45 51 Boite S-Entré H300\XProtect Files\Client\Plugin\VideoOS.RemoteClient.Plugin.HtmlViewItem\nb-NO\VideoOS.RemoteClient.Plugin.HtmlViewItem.resources.dll</t>
  </si>
  <si>
    <t>\\eclair\VOL1B\usagers\jfbelanger\Documents de travail\_DOCUMENTS\Grief\3e att\2017-06-15 - 15h45\2017-06-15 - 18h45 51 Boite S-Entré H300\XProtect Files\Client\Plugin\VideoOS.RemoteClient.Plugin.HtmlViewItem\nl-NL\VideoOS.RemoteClient.Plugin.HtmlViewItem.resources.dll</t>
  </si>
  <si>
    <t>\\eclair\VOL1B\usagers\jfbelanger\Documents de travail\_DOCUMENTS\Grief\3e att\2017-06-15 - 15h45\2017-06-15 - 18h45 51 Boite S-Entré H300\XProtect Files\Client\Plugin\VideoOS.RemoteClient.Plugin.HtmlViewItem\pl-PL\VideoOS.RemoteClient.Plugin.HtmlViewItem.resources.dll</t>
  </si>
  <si>
    <t>\\eclair\VOL1B\usagers\jfbelanger\Documents de travail\_DOCUMENTS\Grief\3e att\2017-06-15 - 15h45\2017-06-15 - 18h45 51 Boite S-Entré H300\XProtect Files\Client\Plugin\VideoOS.RemoteClient.Plugin.HtmlViewItem\pt-BR\VideoOS.RemoteClient.Plugin.HtmlViewItem.resources.dll</t>
  </si>
  <si>
    <t>\\eclair\VOL1B\usagers\jfbelanger\Documents de travail\_DOCUMENTS\Grief\3e att\2017-06-15 - 15h45\2017-06-15 - 18h45 51 Boite S-Entré H300\XProtect Files\Client\Plugin\VideoOS.RemoteClient.Plugin.HtmlViewItem\ru-RU\VideoOS.RemoteClient.Plugin.HtmlViewItem.resources.dll</t>
  </si>
  <si>
    <t>\\eclair\VOL1B\usagers\jfbelanger\Documents de travail\_DOCUMENTS\Grief\3e att\2017-06-15 - 15h45\2017-06-15 - 18h45 51 Boite S-Entré H300\XProtect Files\Client\Plugin\VideoOS.RemoteClient.Plugin.HtmlViewItem\sk-SK\VideoOS.RemoteClient.Plugin.HtmlViewItem.resources.dll</t>
  </si>
  <si>
    <t>\\eclair\VOL1B\usagers\jfbelanger\Documents de travail\_DOCUMENTS\Grief\3e att\2017-06-15 - 15h45\2017-06-15 - 18h45 51 Boite S-Entré H300\XProtect Files\Client\Plugin\VideoOS.RemoteClient.Plugin.HtmlViewItem\sv-SE\VideoOS.RemoteClient.Plugin.HtmlViewItem.resources.dll</t>
  </si>
  <si>
    <t>\\eclair\VOL1B\usagers\jfbelanger\Documents de travail\_DOCUMENTS\Grief\3e att\2017-06-15 - 15h45\2017-06-15 - 18h45 51 Boite S-Entré H300\XProtect Files\Client\Plugin\VideoOS.RemoteClient.Plugin.HtmlViewItem\th-TH\VideoOS.RemoteClient.Plugin.HtmlViewItem.resources.dll</t>
  </si>
  <si>
    <t>\\eclair\VOL1B\usagers\jfbelanger\Documents de travail\_DOCUMENTS\Grief\3e att\2017-06-15 - 15h45\2017-06-15 - 18h45 51 Boite S-Entré H300\XProtect Files\Client\Plugin\VideoOS.RemoteClient.Plugin.HtmlViewItem\tr-TR\VideoOS.RemoteClient.Plugin.HtmlViewItem.resources.dll</t>
  </si>
  <si>
    <t>\\eclair\VOL1B\usagers\jfbelanger\Documents de travail\_DOCUMENTS\Grief\3e att\2017-06-15 - 15h45\2017-06-15 - 18h45 51 Boite S-Entré H300\XProtect Files\Client\Plugin\VideoOS.RemoteClient.Plugin.HtmlViewItem\zh-CN\VideoOS.RemoteClient.Plugin.HtmlViewItem.resources.dll</t>
  </si>
  <si>
    <t>\\eclair\VOL1B\usagers\jfbelanger\Documents de travail\_DOCUMENTS\Grief\3e att\2017-06-15 - 15h45\2017-06-15 - 18h45 51 Boite S-Entré H300\XProtect Files\Client\Plugin\VideoOS.RemoteClient.Plugin.HtmlViewItem\zh-TW\VideoOS.RemoteClient.Plugin.HtmlViewItem.resources.dll</t>
  </si>
  <si>
    <t>\\eclair\VOL1B\usagers\jfbelanger\Documents de travail\_DOCUMENTS\Grief\3e att\2017-06-15 - 15h45\2017-06-15 - 18h45 51 Boite S-Entré H300\XProtect Files\Client\Plugin\VideoOS.RemoteClient.Plugin.KeyboardSupport\ar-SA\VideoOS.RemoteClient.Plugin.KeyboardSupport.resources.dll</t>
  </si>
  <si>
    <t>\\eclair\VOL1B\usagers\jfbelanger\Documents de travail\_DOCUMENTS\Grief\3e att\2017-06-15 - 15h45\2017-06-15 - 18h45 51 Boite S-Entré H300\XProtect Files\Client\Plugin\VideoOS.RemoteClient.Plugin.KeyboardSupport\bg-BG\VideoOS.RemoteClient.Plugin.KeyboardSupport.resources.dll</t>
  </si>
  <si>
    <t>\\eclair\VOL1B\usagers\jfbelanger\Documents de travail\_DOCUMENTS\Grief\3e att\2017-06-15 - 15h45\2017-06-15 - 18h45 51 Boite S-Entré H300\XProtect Files\Client\Plugin\VideoOS.RemoteClient.Plugin.KeyboardSupport\cs-CZ\VideoOS.RemoteClient.Plugin.KeyboardSupport.resources.dll</t>
  </si>
  <si>
    <t>\\eclair\VOL1B\usagers\jfbelanger\Documents de travail\_DOCUMENTS\Grief\3e att\2017-06-15 - 15h45\2017-06-15 - 18h45 51 Boite S-Entré H300\XProtect Files\Client\Plugin\VideoOS.RemoteClient.Plugin.KeyboardSupport\da-DK\VideoOS.RemoteClient.Plugin.KeyboardSupport.resources.dll</t>
  </si>
  <si>
    <t>\\eclair\VOL1B\usagers\jfbelanger\Documents de travail\_DOCUMENTS\Grief\3e att\2017-06-15 - 15h45\2017-06-15 - 18h45 51 Boite S-Entré H300\XProtect Files\Client\Plugin\VideoOS.RemoteClient.Plugin.KeyboardSupport\de-DE\VideoOS.RemoteClient.Plugin.KeyboardSupport.resources.dll</t>
  </si>
  <si>
    <t>\\eclair\VOL1B\usagers\jfbelanger\Documents de travail\_DOCUMENTS\Grief\3e att\2017-06-15 - 15h45\2017-06-15 - 18h45 51 Boite S-Entré H300\XProtect Files\Client\Plugin\VideoOS.RemoteClient.Plugin.KeyboardSupport\es-ES\VideoOS.RemoteClient.Plugin.KeyboardSupport.resources.dll</t>
  </si>
  <si>
    <t>\\eclair\VOL1B\usagers\jfbelanger\Documents de travail\_DOCUMENTS\Grief\3e att\2017-06-15 - 15h45\2017-06-15 - 18h45 51 Boite S-Entré H300\XProtect Files\Client\Plugin\VideoOS.RemoteClient.Plugin.KeyboardSupport\fi-FI\VideoOS.RemoteClient.Plugin.KeyboardSupport.resources.dll</t>
  </si>
  <si>
    <t>\\eclair\VOL1B\usagers\jfbelanger\Documents de travail\_DOCUMENTS\Grief\3e att\2017-06-15 - 15h45\2017-06-15 - 18h45 51 Boite S-Entré H300\XProtect Files\Client\Plugin\VideoOS.RemoteClient.Plugin.KeyboardSupport\fr-FR\VideoOS.RemoteClient.Plugin.KeyboardSupport.resources.dll</t>
  </si>
  <si>
    <t>\\eclair\VOL1B\usagers\jfbelanger\Documents de travail\_DOCUMENTS\Grief\3e att\2017-06-15 - 15h45\2017-06-15 - 18h45 51 Boite S-Entré H300\XProtect Files\Client\Plugin\VideoOS.RemoteClient.Plugin.KeyboardSupport\he-IL\VideoOS.RemoteClient.Plugin.KeyboardSupport.resources.dll</t>
  </si>
  <si>
    <t>\\eclair\VOL1B\usagers\jfbelanger\Documents de travail\_DOCUMENTS\Grief\3e att\2017-06-15 - 15h45\2017-06-15 - 18h45 51 Boite S-Entré H300\XProtect Files\Client\Plugin\VideoOS.RemoteClient.Plugin.KeyboardSupport\hi-IN\VideoOS.RemoteClient.Plugin.KeyboardSupport.resources.dll</t>
  </si>
  <si>
    <t>\\eclair\VOL1B\usagers\jfbelanger\Documents de travail\_DOCUMENTS\Grief\3e att\2017-06-15 - 15h45\2017-06-15 - 18h45 51 Boite S-Entré H300\XProtect Files\Client\Plugin\VideoOS.RemoteClient.Plugin.KeyboardSupport\hu-HU\VideoOS.RemoteClient.Plugin.KeyboardSupport.resources.dll</t>
  </si>
  <si>
    <t>\\eclair\VOL1B\usagers\jfbelanger\Documents de travail\_DOCUMENTS\Grief\3e att\2017-06-15 - 15h45\2017-06-15 - 18h45 51 Boite S-Entré H300\XProtect Files\Client\Plugin\VideoOS.RemoteClient.Plugin.KeyboardSupport\is-IS\VideoOS.RemoteClient.Plugin.KeyboardSupport.resources.dll</t>
  </si>
  <si>
    <t>\\eclair\VOL1B\usagers\jfbelanger\Documents de travail\_DOCUMENTS\Grief\3e att\2017-06-15 - 15h45\2017-06-15 - 18h45 51 Boite S-Entré H300\XProtect Files\Client\Plugin\VideoOS.RemoteClient.Plugin.KeyboardSupport\it-IT\VideoOS.RemoteClient.Plugin.KeyboardSupport.resources.dll</t>
  </si>
  <si>
    <t>\\eclair\VOL1B\usagers\jfbelanger\Documents de travail\_DOCUMENTS\Grief\3e att\2017-06-15 - 15h45\2017-06-15 - 18h45 51 Boite S-Entré H300\XProtect Files\Client\Plugin\VideoOS.RemoteClient.Plugin.KeyboardSupport\ja-JP\VideoOS.RemoteClient.Plugin.KeyboardSupport.resources.dll</t>
  </si>
  <si>
    <t>\\eclair\VOL1B\usagers\jfbelanger\Documents de travail\_DOCUMENTS\Grief\3e att\2017-06-15 - 15h45\2017-06-15 - 18h45 51 Boite S-Entré H300\XProtect Files\Client\Plugin\VideoOS.RemoteClient.Plugin.KeyboardSupport\ko-KR\VideoOS.RemoteClient.Plugin.KeyboardSupport.resources.dll</t>
  </si>
  <si>
    <t>\\eclair\VOL1B\usagers\jfbelanger\Documents de travail\_DOCUMENTS\Grief\3e att\2017-06-15 - 15h45\2017-06-15 - 18h45 51 Boite S-Entré H300\XProtect Files\Client\Plugin\VideoOS.RemoteClient.Plugin.KeyboardSupport\nb-NO\VideoOS.RemoteClient.Plugin.KeyboardSupport.resources.dll</t>
  </si>
  <si>
    <t>\\eclair\VOL1B\usagers\jfbelanger\Documents de travail\_DOCUMENTS\Grief\3e att\2017-06-15 - 15h45\2017-06-15 - 18h45 51 Boite S-Entré H300\XProtect Files\Client\Plugin\VideoOS.RemoteClient.Plugin.KeyboardSupport\nl-NL\VideoOS.RemoteClient.Plugin.KeyboardSupport.resources.dll</t>
  </si>
  <si>
    <t>\\eclair\VOL1B\usagers\jfbelanger\Documents de travail\_DOCUMENTS\Grief\3e att\2017-06-15 - 15h45\2017-06-15 - 18h45 51 Boite S-Entré H300\XProtect Files\Client\Plugin\VideoOS.RemoteClient.Plugin.KeyboardSupport\pl-PL\VideoOS.RemoteClient.Plugin.KeyboardSupport.resources.dll</t>
  </si>
  <si>
    <t>\\eclair\VOL1B\usagers\jfbelanger\Documents de travail\_DOCUMENTS\Grief\3e att\2017-06-15 - 15h45\2017-06-15 - 18h45 51 Boite S-Entré H300\XProtect Files\Client\Plugin\VideoOS.RemoteClient.Plugin.KeyboardSupport\pt-BR\VideoOS.RemoteClient.Plugin.KeyboardSupport.resources.dll</t>
  </si>
  <si>
    <t>\\eclair\VOL1B\usagers\jfbelanger\Documents de travail\_DOCUMENTS\Grief\3e att\2017-06-15 - 15h45\2017-06-15 - 18h45 51 Boite S-Entré H300\XProtect Files\Client\Plugin\VideoOS.RemoteClient.Plugin.KeyboardSupport\ru-RU\VideoOS.RemoteClient.Plugin.KeyboardSupport.resources.dll</t>
  </si>
  <si>
    <t>\\eclair\VOL1B\usagers\jfbelanger\Documents de travail\_DOCUMENTS\Grief\3e att\2017-06-15 - 15h45\2017-06-15 - 18h45 51 Boite S-Entré H300\XProtect Files\Client\Plugin\VideoOS.RemoteClient.Plugin.KeyboardSupport\sk-SK\VideoOS.RemoteClient.Plugin.KeyboardSupport.resources.dll</t>
  </si>
  <si>
    <t>\\eclair\VOL1B\usagers\jfbelanger\Documents de travail\_DOCUMENTS\Grief\3e att\2017-06-15 - 15h45\2017-06-15 - 18h45 51 Boite S-Entré H300\XProtect Files\Client\Plugin\VideoOS.RemoteClient.Plugin.KeyboardSupport\sv-SE\VideoOS.RemoteClient.Plugin.KeyboardSupport.resources.dll</t>
  </si>
  <si>
    <t>\\eclair\VOL1B\usagers\jfbelanger\Documents de travail\_DOCUMENTS\Grief\3e att\2017-06-15 - 15h45\2017-06-15 - 18h45 51 Boite S-Entré H300\XProtect Files\Client\Plugin\VideoOS.RemoteClient.Plugin.KeyboardSupport\th-TH\VideoOS.RemoteClient.Plugin.KeyboardSupport.resources.dll</t>
  </si>
  <si>
    <t>\\eclair\VOL1B\usagers\jfbelanger\Documents de travail\_DOCUMENTS\Grief\3e att\2017-06-15 - 15h45\2017-06-15 - 18h45 51 Boite S-Entré H300\XProtect Files\Client\Plugin\VideoOS.RemoteClient.Plugin.KeyboardSupport\tr-TR\VideoOS.RemoteClient.Plugin.KeyboardSupport.resources.dll</t>
  </si>
  <si>
    <t>\\eclair\VOL1B\usagers\jfbelanger\Documents de travail\_DOCUMENTS\Grief\3e att\2017-06-15 - 15h45\2017-06-15 - 18h45 51 Boite S-Entré H300\XProtect Files\Client\Plugin\VideoOS.RemoteClient.Plugin.KeyboardSupport\zh-CN\VideoOS.RemoteClient.Plugin.KeyboardSupport.resources.dll</t>
  </si>
  <si>
    <t>\\eclair\VOL1B\usagers\jfbelanger\Documents de travail\_DOCUMENTS\Grief\3e att\2017-06-15 - 15h45\2017-06-15 - 18h45 51 Boite S-Entré H300\XProtect Files\Client\Plugin\VideoOS.RemoteClient.Plugin.KeyboardSupport\zh-TW\VideoOS.RemoteClient.Plugin.KeyboardSupport.resources.dll</t>
  </si>
  <si>
    <t>\\eclair\VOL1B\usagers\jfbelanger\Documents de travail\_DOCUMENTS\Grief\3e att\2017-06-15 - 15h45\2017-06-15 - 18h45 51 Boite S-Entré H300\XProtect Files\Client\Plugin\VideoOS.RemoteClient.Plugin.Transact\ar-SA\VideoOS.RemoteClient.Plugin.Transact.resources.dll</t>
  </si>
  <si>
    <t>\\eclair\VOL1B\usagers\jfbelanger\Documents de travail\_DOCUMENTS\Grief\3e att\2017-06-15 - 15h45\2017-06-15 - 18h45 51 Boite S-Entré H300\XProtect Files\Client\Plugin\VideoOS.RemoteClient.Plugin.Transact\bg-BG\VideoOS.RemoteClient.Plugin.Transact.resources.dll</t>
  </si>
  <si>
    <t>\\eclair\VOL1B\usagers\jfbelanger\Documents de travail\_DOCUMENTS\Grief\3e att\2017-06-15 - 15h45\2017-06-15 - 18h45 51 Boite S-Entré H300\XProtect Files\Client\Plugin\VideoOS.RemoteClient.Plugin.Transact\cs-CZ\VideoOS.RemoteClient.Plugin.Transact.resources.dll</t>
  </si>
  <si>
    <t>\\eclair\VOL1B\usagers\jfbelanger\Documents de travail\_DOCUMENTS\Grief\3e att\2017-06-15 - 15h45\2017-06-15 - 18h45 51 Boite S-Entré H300\XProtect Files\Client\Plugin\VideoOS.RemoteClient.Plugin.Transact\da-DK\VideoOS.RemoteClient.Plugin.Transact.resources.dll</t>
  </si>
  <si>
    <t>\\eclair\VOL1B\usagers\jfbelanger\Documents de travail\_DOCUMENTS\Grief\3e att\2017-06-15 - 15h45\2017-06-15 - 18h45 51 Boite S-Entré H300\XProtect Files\Client\Plugin\VideoOS.RemoteClient.Plugin.Transact\de-DE\VideoOS.RemoteClient.Plugin.Transact.resources.dll</t>
  </si>
  <si>
    <t>\\eclair\VOL1B\usagers\jfbelanger\Documents de travail\_DOCUMENTS\Grief\3e att\2017-06-15 - 15h45\2017-06-15 - 18h45 51 Boite S-Entré H300\XProtect Files\Client\Plugin\VideoOS.RemoteClient.Plugin.Transact\es-ES\VideoOS.RemoteClient.Plugin.Transact.resources.dll</t>
  </si>
  <si>
    <t>\\eclair\VOL1B\usagers\jfbelanger\Documents de travail\_DOCUMENTS\Grief\3e att\2017-06-15 - 15h45\2017-06-15 - 18h45 51 Boite S-Entré H300\XProtect Files\Client\Plugin\VideoOS.RemoteClient.Plugin.Transact\fi-FI\VideoOS.RemoteClient.Plugin.Transact.resources.dll</t>
  </si>
  <si>
    <t>\\eclair\VOL1B\usagers\jfbelanger\Documents de travail\_DOCUMENTS\Grief\3e att\2017-06-15 - 15h45\2017-06-15 - 18h45 51 Boite S-Entré H300\XProtect Files\Client\Plugin\VideoOS.RemoteClient.Plugin.Transact\fr-FR\VideoOS.RemoteClient.Plugin.Transact.resources.dll</t>
  </si>
  <si>
    <t>\\eclair\VOL1B\usagers\jfbelanger\Documents de travail\_DOCUMENTS\Grief\3e att\2017-06-15 - 15h45\2017-06-15 - 18h45 51 Boite S-Entré H300\XProtect Files\Client\Plugin\VideoOS.RemoteClient.Plugin.Transact\he-IL\VideoOS.RemoteClient.Plugin.Transact.resources.dll</t>
  </si>
  <si>
    <t>\\eclair\VOL1B\usagers\jfbelanger\Documents de travail\_DOCUMENTS\Grief\3e att\2017-06-15 - 15h45\2017-06-15 - 18h45 51 Boite S-Entré H300\XProtect Files\Client\Plugin\VideoOS.RemoteClient.Plugin.Transact\hi-IN\VideoOS.RemoteClient.Plugin.Transact.resources.dll</t>
  </si>
  <si>
    <t>\\eclair\VOL1B\usagers\jfbelanger\Documents de travail\_DOCUMENTS\Grief\3e att\2017-06-15 - 15h45\2017-06-15 - 18h45 51 Boite S-Entré H300\XProtect Files\Client\Plugin\VideoOS.RemoteClient.Plugin.Transact\hu-HU\VideoOS.RemoteClient.Plugin.Transact.resources.dll</t>
  </si>
  <si>
    <t>\\eclair\VOL1B\usagers\jfbelanger\Documents de travail\_DOCUMENTS\Grief\3e att\2017-06-15 - 15h45\2017-06-15 - 18h45 51 Boite S-Entré H300\XProtect Files\Client\Plugin\VideoOS.RemoteClient.Plugin.Transact\is-IS\VideoOS.RemoteClient.Plugin.Transact.resources.dll</t>
  </si>
  <si>
    <t>\\eclair\VOL1B\usagers\jfbelanger\Documents de travail\_DOCUMENTS\Grief\3e att\2017-06-15 - 15h45\2017-06-15 - 18h45 51 Boite S-Entré H300\XProtect Files\Client\Plugin\VideoOS.RemoteClient.Plugin.Transact\it-IT\VideoOS.RemoteClient.Plugin.Transact.resources.dll</t>
  </si>
  <si>
    <t>\\eclair\VOL1B\usagers\jfbelanger\Documents de travail\_DOCUMENTS\Grief\3e att\2017-06-15 - 15h45\2017-06-15 - 18h45 51 Boite S-Entré H300\XProtect Files\Client\Plugin\VideoOS.RemoteClient.Plugin.Transact\ja-JP\VideoOS.RemoteClient.Plugin.Transact.resources.dll</t>
  </si>
  <si>
    <t>\\eclair\VOL1B\usagers\jfbelanger\Documents de travail\_DOCUMENTS\Grief\3e att\2017-06-15 - 15h45\2017-06-15 - 18h45 51 Boite S-Entré H300\XProtect Files\Client\Plugin\VideoOS.RemoteClient.Plugin.Transact\ko-KR\VideoOS.RemoteClient.Plugin.Transact.resources.dll</t>
  </si>
  <si>
    <t>\\eclair\VOL1B\usagers\jfbelanger\Documents de travail\_DOCUMENTS\Grief\3e att\2017-06-15 - 15h45\2017-06-15 - 18h45 51 Boite S-Entré H300\XProtect Files\Client\Plugin\VideoOS.RemoteClient.Plugin.Transact\nb-NO\VideoOS.RemoteClient.Plugin.Transact.resources.dll</t>
  </si>
  <si>
    <t>\\eclair\VOL1B\usagers\jfbelanger\Documents de travail\_DOCUMENTS\Grief\3e att\2017-06-15 - 15h45\2017-06-15 - 18h45 51 Boite S-Entré H300\XProtect Files\Client\Plugin\VideoOS.RemoteClient.Plugin.Transact\nl-NL\VideoOS.RemoteClient.Plugin.Transact.resources.dll</t>
  </si>
  <si>
    <t>\\eclair\VOL1B\usagers\jfbelanger\Documents de travail\_DOCUMENTS\Grief\3e att\2017-06-15 - 15h45\2017-06-15 - 18h45 51 Boite S-Entré H300\XProtect Files\Client\Plugin\VideoOS.RemoteClient.Plugin.Transact\pl-PL\VideoOS.RemoteClient.Plugin.Transact.resources.dll</t>
  </si>
  <si>
    <t>\\eclair\VOL1B\usagers\jfbelanger\Documents de travail\_DOCUMENTS\Grief\3e att\2017-06-15 - 15h45\2017-06-15 - 18h45 51 Boite S-Entré H300\XProtect Files\Client\Plugin\VideoOS.RemoteClient.Plugin.Transact\pt-BR\VideoOS.RemoteClient.Plugin.Transact.resources.dll</t>
  </si>
  <si>
    <t>\\eclair\VOL1B\usagers\jfbelanger\Documents de travail\_DOCUMENTS\Grief\3e att\2017-06-15 - 15h45\2017-06-15 - 18h45 51 Boite S-Entré H300\XProtect Files\Client\Plugin\VideoOS.RemoteClient.Plugin.Transact\ru-RU\VideoOS.RemoteClient.Plugin.Transact.resources.dll</t>
  </si>
  <si>
    <t>\\eclair\VOL1B\usagers\jfbelanger\Documents de travail\_DOCUMENTS\Grief\3e att\2017-06-15 - 15h45\2017-06-15 - 18h45 51 Boite S-Entré H300\XProtect Files\Client\Plugin\VideoOS.RemoteClient.Plugin.Transact\sk-SK\VideoOS.RemoteClient.Plugin.Transact.resources.dll</t>
  </si>
  <si>
    <t>\\eclair\VOL1B\usagers\jfbelanger\Documents de travail\_DOCUMENTS\Grief\3e att\2017-06-15 - 15h45\2017-06-15 - 18h45 51 Boite S-Entré H300\XProtect Files\Client\Plugin\VideoOS.RemoteClient.Plugin.Transact\sv-SE\VideoOS.RemoteClient.Plugin.Transact.resources.dll</t>
  </si>
  <si>
    <t>\\eclair\VOL1B\usagers\jfbelanger\Documents de travail\_DOCUMENTS\Grief\3e att\2017-06-15 - 15h45\2017-06-15 - 18h45 51 Boite S-Entré H300\XProtect Files\Client\Plugin\VideoOS.RemoteClient.Plugin.Transact\th-TH\VideoOS.RemoteClient.Plugin.Transact.resources.dll</t>
  </si>
  <si>
    <t>\\eclair\VOL1B\usagers\jfbelanger\Documents de travail\_DOCUMENTS\Grief\3e att\2017-06-15 - 15h45\2017-06-15 - 18h45 51 Boite S-Entré H300\XProtect Files\Client\Plugin\VideoOS.RemoteClient.Plugin.Transact\tr-TR\VideoOS.RemoteClient.Plugin.Transact.resources.dll</t>
  </si>
  <si>
    <t>\\eclair\VOL1B\usagers\jfbelanger\Documents de travail\_DOCUMENTS\Grief\3e att\2017-06-15 - 15h45\2017-06-15 - 18h45 51 Boite S-Entré H300\XProtect Files\Client\Plugin\VideoOS.RemoteClient.Plugin.Transact\zh-CN\VideoOS.RemoteClient.Plugin.Transact.resources.dll</t>
  </si>
  <si>
    <t>\\eclair\VOL1B\usagers\jfbelanger\Documents de travail\_DOCUMENTS\Grief\3e att\2017-06-15 - 15h45\2017-06-15 - 18h45 51 Boite S-Entré H300\XProtect Files\Client\Plugin\VideoOS.RemoteClient.Plugin.Transact\zh-TW\VideoOS.RemoteClient.Plugin.Transact.resources.dll</t>
  </si>
  <si>
    <t>\\eclair\VOL1B\usagers\jfbelanger\Documents de travail\_DOCUMENTS\Grief\3e att\2017-06-15 - 15h45\2017-06-15 - 20h44 à 21h52\XProtect Files\Client\Plugin\VideoOS.RemoteClient.Plugin.KeyboardSupport\ar-SA\VideoOS.RemoteClient.Plugin.KeyboardSupport.resources.dll</t>
  </si>
  <si>
    <t>\\eclair\VOL1B\usagers\jfbelanger\Documents de travail\_DOCUMENTS\Grief\3e att\2017-06-15 - 15h45\2017-06-15 - 20h44 à 21h52\XProtect Files\Client\Plugin\VideoOS.RemoteClient.Plugin.KeyboardSupport\bg-BG\VideoOS.RemoteClient.Plugin.KeyboardSupport.resources.dll</t>
  </si>
  <si>
    <t>\\eclair\VOL1B\usagers\jfbelanger\Documents de travail\_DOCUMENTS\Grief\3e att\2017-06-15 - 15h45\2017-06-15 - 20h44 à 21h52\XProtect Files\Client\Plugin\VideoOS.RemoteClient.Plugin.KeyboardSupport\cs-CZ\VideoOS.RemoteClient.Plugin.KeyboardSupport.resources.dll</t>
  </si>
  <si>
    <t>\\eclair\VOL1B\usagers\jfbelanger\Documents de travail\_DOCUMENTS\Grief\3e att\2017-06-15 - 15h45\2017-06-15 - 20h44 à 21h52\XProtect Files\Client\Plugin\VideoOS.RemoteClient.Plugin.KeyboardSupport\da-DK\VideoOS.RemoteClient.Plugin.KeyboardSupport.resources.dll</t>
  </si>
  <si>
    <t>\\eclair\VOL1B\usagers\jfbelanger\Documents de travail\_DOCUMENTS\Grief\3e att\2017-06-15 - 15h45\2017-06-15 - 20h44 à 21h52\XProtect Files\Client\Plugin\VideoOS.RemoteClient.Plugin.KeyboardSupport\de-DE\VideoOS.RemoteClient.Plugin.KeyboardSupport.resources.dll</t>
  </si>
  <si>
    <t>\\eclair\VOL1B\usagers\jfbelanger\Documents de travail\_DOCUMENTS\Grief\3e att\2017-06-15 - 15h45\2017-06-15 - 20h44 à 21h52\XProtect Files\Client\Plugin\VideoOS.RemoteClient.Plugin.KeyboardSupport\es-ES\VideoOS.RemoteClient.Plugin.KeyboardSupport.resources.dll</t>
  </si>
  <si>
    <t>\\eclair\VOL1B\usagers\jfbelanger\Documents de travail\_DOCUMENTS\Grief\3e att\2017-06-15 - 15h45\2017-06-15 - 20h44 à 21h52\XProtect Files\Client\Plugin\VideoOS.RemoteClient.Plugin.KeyboardSupport\fi-FI\VideoOS.RemoteClient.Plugin.KeyboardSupport.resources.dll</t>
  </si>
  <si>
    <t>\\eclair\VOL1B\usagers\jfbelanger\Documents de travail\_DOCUMENTS\Grief\3e att\2017-06-15 - 15h45\2017-06-15 - 20h44 à 21h52\XProtect Files\Client\Plugin\VideoOS.RemoteClient.Plugin.KeyboardSupport\fr-FR\VideoOS.RemoteClient.Plugin.KeyboardSupport.resources.dll</t>
  </si>
  <si>
    <t>\\eclair\VOL1B\usagers\jfbelanger\Documents de travail\_DOCUMENTS\Grief\3e att\2017-06-15 - 15h45\2017-06-15 - 20h44 à 21h52\XProtect Files\Client\Plugin\VideoOS.RemoteClient.Plugin.KeyboardSupport\he-IL\VideoOS.RemoteClient.Plugin.KeyboardSupport.resources.dll</t>
  </si>
  <si>
    <t>\\eclair\VOL1B\usagers\jfbelanger\Documents de travail\_DOCUMENTS\Grief\3e att\2017-06-15 - 15h45\2017-06-15 - 20h44 à 21h52\XProtect Files\Client\Plugin\VideoOS.RemoteClient.Plugin.KeyboardSupport\hi-IN\VideoOS.RemoteClient.Plugin.KeyboardSupport.resources.dll</t>
  </si>
  <si>
    <t>\\eclair\VOL1B\usagers\jfbelanger\Documents de travail\_DOCUMENTS\Grief\3e att\2017-06-15 - 15h45\2017-06-15 - 20h44 à 21h52\XProtect Files\Client\Plugin\VideoOS.RemoteClient.Plugin.KeyboardSupport\hu-HU\VideoOS.RemoteClient.Plugin.KeyboardSupport.resources.dll</t>
  </si>
  <si>
    <t>\\eclair\VOL1B\usagers\jfbelanger\Documents de travail\_DOCUMENTS\Grief\3e att\2017-06-15 - 15h45\2017-06-15 - 20h44 à 21h52\XProtect Files\Client\Plugin\VideoOS.RemoteClient.Plugin.KeyboardSupport\is-IS\VideoOS.RemoteClient.Plugin.KeyboardSupport.resources.dll</t>
  </si>
  <si>
    <t>\\eclair\VOL1B\usagers\jfbelanger\Documents de travail\_DOCUMENTS\Grief\3e att\2017-06-15 - 15h45\2017-06-15 - 20h44 à 21h52\XProtect Files\Client\Plugin\VideoOS.RemoteClient.Plugin.KeyboardSupport\it-IT\VideoOS.RemoteClient.Plugin.KeyboardSupport.resources.dll</t>
  </si>
  <si>
    <t>\\eclair\VOL1B\usagers\jfbelanger\Documents de travail\_DOCUMENTS\Grief\3e att\2017-06-15 - 15h45\2017-06-15 - 20h44 à 21h52\XProtect Files\Client\Plugin\VideoOS.RemoteClient.Plugin.KeyboardSupport\ja-JP\VideoOS.RemoteClient.Plugin.KeyboardSupport.resources.dll</t>
  </si>
  <si>
    <t>\\eclair\VOL1B\usagers\jfbelanger\Documents de travail\_DOCUMENTS\Grief\3e att\2017-06-15 - 15h45\2017-06-15 - 20h44 à 21h52\XProtect Files\Client\Plugin\VideoOS.RemoteClient.Plugin.KeyboardSupport\ko-KR\VideoOS.RemoteClient.Plugin.KeyboardSupport.resources.dll</t>
  </si>
  <si>
    <t>\\eclair\VOL1B\usagers\jfbelanger\Documents de travail\_DOCUMENTS\Grief\3e att\2017-06-15 - 15h45\2017-06-15 - 20h44 à 21h52\XProtect Files\Client\Plugin\VideoOS.RemoteClient.Plugin.KeyboardSupport\nb-NO\VideoOS.RemoteClient.Plugin.KeyboardSupport.resources.dll</t>
  </si>
  <si>
    <t>\\eclair\VOL1B\usagers\jfbelanger\Documents de travail\_DOCUMENTS\Grief\3e att\2017-06-15 - 15h45\2017-06-15 - 20h44 à 21h52\XProtect Files\Client\Plugin\VideoOS.RemoteClient.Plugin.KeyboardSupport\nl-NL\VideoOS.RemoteClient.Plugin.KeyboardSupport.resources.dll</t>
  </si>
  <si>
    <t>\\eclair\VOL1B\usagers\jfbelanger\Documents de travail\_DOCUMENTS\Grief\3e att\2017-06-15 - 15h45\2017-06-15 - 20h44 à 21h52\XProtect Files\Client\Plugin\VideoOS.RemoteClient.Plugin.KeyboardSupport\pl-PL\VideoOS.RemoteClient.Plugin.KeyboardSupport.resources.dll</t>
  </si>
  <si>
    <t>\\eclair\VOL1B\usagers\jfbelanger\Documents de travail\_DOCUMENTS\Grief\3e att\2017-06-15 - 15h45\2017-06-15 - 20h44 à 21h52\XProtect Files\Client\Plugin\VideoOS.RemoteClient.Plugin.KeyboardSupport\pt-BR\VideoOS.RemoteClient.Plugin.KeyboardSupport.resources.dll</t>
  </si>
  <si>
    <t>\\eclair\VOL1B\usagers\jfbelanger\Documents de travail\_DOCUMENTS\Grief\3e att\2017-06-15 - 15h45\2017-06-15 - 20h44 à 21h52\XProtect Files\Client\Plugin\VideoOS.RemoteClient.Plugin.KeyboardSupport\ru-RU\VideoOS.RemoteClient.Plugin.KeyboardSupport.resources.dll</t>
  </si>
  <si>
    <t>\\eclair\VOL1B\usagers\jfbelanger\Documents de travail\_DOCUMENTS\Grief\3e att\2017-06-15 - 15h45\2017-06-15 - 20h44 à 21h52\XProtect Files\Client\Plugin\VideoOS.RemoteClient.Plugin.KeyboardSupport\sk-SK\VideoOS.RemoteClient.Plugin.KeyboardSupport.resources.dll</t>
  </si>
  <si>
    <t>\\eclair\VOL1B\usagers\jfbelanger\Documents de travail\_DOCUMENTS\Grief\3e att\2017-06-15 - 15h45\2017-06-15 - 20h44 à 21h52\XProtect Files\Client\Plugin\VideoOS.RemoteClient.Plugin.KeyboardSupport\sv-SE\VideoOS.RemoteClient.Plugin.KeyboardSupport.resources.dll</t>
  </si>
  <si>
    <t>\\eclair\VOL1B\usagers\jfbelanger\Documents de travail\_DOCUMENTS\Grief\3e att\2017-06-15 - 15h45\2017-06-15 - 20h44 à 21h52\XProtect Files\Client\Plugin\VideoOS.RemoteClient.Plugin.KeyboardSupport\th-TH\VideoOS.RemoteClient.Plugin.KeyboardSupport.resources.dll</t>
  </si>
  <si>
    <t>\\eclair\VOL1B\usagers\jfbelanger\Documents de travail\_DOCUMENTS\Grief\3e att\2017-06-15 - 15h45\2017-06-15 - 20h44 à 21h52\XProtect Files\Client\Plugin\VideoOS.RemoteClient.Plugin.KeyboardSupport\tr-TR\VideoOS.RemoteClient.Plugin.KeyboardSupport.resources.dll</t>
  </si>
  <si>
    <t>\\eclair\VOL1B\usagers\jfbelanger\Documents de travail\_DOCUMENTS\Grief\3e att\2017-06-15 - 15h45\2017-06-15 - 20h44 à 21h52\XProtect Files\Client\Plugin\VideoOS.RemoteClient.Plugin.KeyboardSupport\zh-CN\VideoOS.RemoteClient.Plugin.KeyboardSupport.resources.dll</t>
  </si>
  <si>
    <t>\\eclair\VOL1B\usagers\jfbelanger\Documents de travail\_DOCUMENTS\Grief\3e att\2017-06-15 - 15h45\2017-06-15 - 20h44 à 21h52\XProtect Files\Client\Plugin\VideoOS.RemoteClient.Plugin.KeyboardSupport\zh-TW\VideoOS.RemoteClient.Plugin.KeyboardSupport.resources.dll</t>
  </si>
  <si>
    <t>\\eclair\VOL1B\usagers\jfbelanger\Documents de travail\_DOCUMENTS\Grief\3e att\2017-06-15 - 15h45\2017-06-15 - 20h56 Entré Princ 21h11\XProtect Files\Client\Plugin\VideoOS.RemoteClient.Plugin.HtmlViewItem\ar-SA\VideoOS.RemoteClient.Plugin.HtmlViewItem.resources.dll</t>
  </si>
  <si>
    <t>\\eclair\VOL1B\usagers\jfbelanger\Documents de travail\_DOCUMENTS\Grief\3e att\2017-06-15 - 15h45\2017-06-15 - 20h56 Entré Princ 21h11\XProtect Files\Client\Plugin\VideoOS.RemoteClient.Plugin.HtmlViewItem\bg-BG\VideoOS.RemoteClient.Plugin.HtmlViewItem.resources.dll</t>
  </si>
  <si>
    <t>\\eclair\VOL1B\usagers\jfbelanger\Documents de travail\_DOCUMENTS\Grief\3e att\2017-06-15 - 15h45\2017-06-15 - 20h56 Entré Princ 21h11\XProtect Files\Client\Plugin\VideoOS.RemoteClient.Plugin.HtmlViewItem\cs-CZ\VideoOS.RemoteClient.Plugin.HtmlViewItem.resources.dll</t>
  </si>
  <si>
    <t>\\eclair\VOL1B\usagers\jfbelanger\Documents de travail\_DOCUMENTS\Grief\3e att\2017-06-15 - 15h45\2017-06-15 - 20h56 Entré Princ 21h11\XProtect Files\Client\Plugin\VideoOS.RemoteClient.Plugin.HtmlViewItem\da-DK\VideoOS.RemoteClient.Plugin.HtmlViewItem.resources.dll</t>
  </si>
  <si>
    <t>\\eclair\VOL1B\usagers\jfbelanger\Documents de travail\_DOCUMENTS\Grief\3e att\2017-06-15 - 15h45\2017-06-15 - 20h56 Entré Princ 21h11\XProtect Files\Client\Plugin\VideoOS.RemoteClient.Plugin.HtmlViewItem\de-DE\VideoOS.RemoteClient.Plugin.HtmlViewItem.resources.dll</t>
  </si>
  <si>
    <t>\\eclair\VOL1B\usagers\jfbelanger\Documents de travail\_DOCUMENTS\Grief\3e att\2017-06-15 - 15h45\2017-06-15 - 20h56 Entré Princ 21h11\XProtect Files\Client\Plugin\VideoOS.RemoteClient.Plugin.HtmlViewItem\es-ES\VideoOS.RemoteClient.Plugin.HtmlViewItem.resources.dll</t>
  </si>
  <si>
    <t>\\eclair\VOL1B\usagers\jfbelanger\Documents de travail\_DOCUMENTS\Grief\3e att\2017-06-15 - 15h45\2017-06-15 - 20h56 Entré Princ 21h11\XProtect Files\Client\Plugin\VideoOS.RemoteClient.Plugin.HtmlViewItem\fi-FI\VideoOS.RemoteClient.Plugin.HtmlViewItem.resources.dll</t>
  </si>
  <si>
    <t>\\eclair\VOL1B\usagers\jfbelanger\Documents de travail\_DOCUMENTS\Grief\3e att\2017-06-15 - 15h45\2017-06-15 - 20h56 Entré Princ 21h11\XProtect Files\Client\Plugin\VideoOS.RemoteClient.Plugin.HtmlViewItem\fr-FR\VideoOS.RemoteClient.Plugin.HtmlViewItem.resources.dll</t>
  </si>
  <si>
    <t>\\eclair\VOL1B\usagers\jfbelanger\Documents de travail\_DOCUMENTS\Grief\3e att\2017-06-15 - 15h45\2017-06-15 - 20h56 Entré Princ 21h11\XProtect Files\Client\Plugin\VideoOS.RemoteClient.Plugin.HtmlViewItem\he-IL\VideoOS.RemoteClient.Plugin.HtmlViewItem.resources.dll</t>
  </si>
  <si>
    <t>\\eclair\VOL1B\usagers\jfbelanger\Documents de travail\_DOCUMENTS\Grief\3e att\2017-06-15 - 15h45\2017-06-15 - 20h56 Entré Princ 21h11\XProtect Files\Client\Plugin\VideoOS.RemoteClient.Plugin.HtmlViewItem\hi-IN\VideoOS.RemoteClient.Plugin.HtmlViewItem.resources.dll</t>
  </si>
  <si>
    <t>\\eclair\VOL1B\usagers\jfbelanger\Documents de travail\_DOCUMENTS\Grief\3e att\2017-06-15 - 15h45\2017-06-15 - 20h56 Entré Princ 21h11\XProtect Files\Client\Plugin\VideoOS.RemoteClient.Plugin.HtmlViewItem\hu-HU\VideoOS.RemoteClient.Plugin.HtmlViewItem.resources.dll</t>
  </si>
  <si>
    <t>\\eclair\VOL1B\usagers\jfbelanger\Documents de travail\_DOCUMENTS\Grief\3e att\2017-06-15 - 15h45\2017-06-15 - 20h56 Entré Princ 21h11\XProtect Files\Client\Plugin\VideoOS.RemoteClient.Plugin.HtmlViewItem\is-IS\VideoOS.RemoteClient.Plugin.HtmlViewItem.resources.dll</t>
  </si>
  <si>
    <t>\\eclair\VOL1B\usagers\jfbelanger\Documents de travail\_DOCUMENTS\Grief\3e att\2017-06-15 - 15h45\2017-06-15 - 20h56 Entré Princ 21h11\XProtect Files\Client\Plugin\VideoOS.RemoteClient.Plugin.HtmlViewItem\it-IT\VideoOS.RemoteClient.Plugin.HtmlViewItem.resources.dll</t>
  </si>
  <si>
    <t>\\eclair\VOL1B\usagers\jfbelanger\Documents de travail\_DOCUMENTS\Grief\3e att\2017-06-15 - 15h45\2017-06-15 - 20h56 Entré Princ 21h11\XProtect Files\Client\Plugin\VideoOS.RemoteClient.Plugin.HtmlViewItem\ja-JP\VideoOS.RemoteClient.Plugin.HtmlViewItem.resources.dll</t>
  </si>
  <si>
    <t>\\eclair\VOL1B\usagers\jfbelanger\Documents de travail\_DOCUMENTS\Grief\3e att\2017-06-15 - 15h45\2017-06-15 - 20h56 Entré Princ 21h11\XProtect Files\Client\Plugin\VideoOS.RemoteClient.Plugin.HtmlViewItem\ko-KR\VideoOS.RemoteClient.Plugin.HtmlViewItem.resources.dll</t>
  </si>
  <si>
    <t>\\eclair\VOL1B\usagers\jfbelanger\Documents de travail\_DOCUMENTS\Grief\3e att\2017-06-15 - 15h45\2017-06-15 - 20h56 Entré Princ 21h11\XProtect Files\Client\Plugin\VideoOS.RemoteClient.Plugin.HtmlViewItem\nb-NO\VideoOS.RemoteClient.Plugin.HtmlViewItem.resources.dll</t>
  </si>
  <si>
    <t>\\eclair\VOL1B\usagers\jfbelanger\Documents de travail\_DOCUMENTS\Grief\3e att\2017-06-15 - 15h45\2017-06-15 - 20h56 Entré Princ 21h11\XProtect Files\Client\Plugin\VideoOS.RemoteClient.Plugin.HtmlViewItem\nl-NL\VideoOS.RemoteClient.Plugin.HtmlViewItem.resources.dll</t>
  </si>
  <si>
    <t>\\eclair\VOL1B\usagers\jfbelanger\Documents de travail\_DOCUMENTS\Grief\3e att\2017-06-15 - 15h45\2017-06-15 - 20h56 Entré Princ 21h11\XProtect Files\Client\Plugin\VideoOS.RemoteClient.Plugin.HtmlViewItem\pl-PL\VideoOS.RemoteClient.Plugin.HtmlViewItem.resources.dll</t>
  </si>
  <si>
    <t>\\eclair\VOL1B\usagers\jfbelanger\Documents de travail\_DOCUMENTS\Grief\3e att\2017-06-15 - 15h45\2017-06-15 - 20h56 Entré Princ 21h11\XProtect Files\Client\Plugin\VideoOS.RemoteClient.Plugin.HtmlViewItem\pt-BR\VideoOS.RemoteClient.Plugin.HtmlViewItem.resources.dll</t>
  </si>
  <si>
    <t>\\eclair\VOL1B\usagers\jfbelanger\Documents de travail\_DOCUMENTS\Grief\3e att\2017-06-15 - 15h45\2017-06-15 - 20h56 Entré Princ 21h11\XProtect Files\Client\Plugin\VideoOS.RemoteClient.Plugin.HtmlViewItem\ru-RU\VideoOS.RemoteClient.Plugin.HtmlViewItem.resources.dll</t>
  </si>
  <si>
    <t>\\eclair\VOL1B\usagers\jfbelanger\Documents de travail\_DOCUMENTS\Grief\3e att\2017-06-15 - 15h45\2017-06-15 - 20h56 Entré Princ 21h11\XProtect Files\Client\Plugin\VideoOS.RemoteClient.Plugin.HtmlViewItem\sk-SK\VideoOS.RemoteClient.Plugin.HtmlViewItem.resources.dll</t>
  </si>
  <si>
    <t>\\eclair\VOL1B\usagers\jfbelanger\Documents de travail\_DOCUMENTS\Grief\3e att\2017-06-15 - 15h45\2017-06-15 - 20h56 Entré Princ 21h11\XProtect Files\Client\Plugin\VideoOS.RemoteClient.Plugin.HtmlViewItem\sv-SE\VideoOS.RemoteClient.Plugin.HtmlViewItem.resources.dll</t>
  </si>
  <si>
    <t>\\eclair\VOL1B\usagers\jfbelanger\Documents de travail\_DOCUMENTS\Grief\3e att\2017-06-15 - 15h45\2017-06-15 - 20h56 Entré Princ 21h11\XProtect Files\Client\Plugin\VideoOS.RemoteClient.Plugin.HtmlViewItem\th-TH\VideoOS.RemoteClient.Plugin.HtmlViewItem.resources.dll</t>
  </si>
  <si>
    <t>\\eclair\VOL1B\usagers\jfbelanger\Documents de travail\_DOCUMENTS\Grief\3e att\2017-06-15 - 15h45\2017-06-15 - 20h56 Entré Princ 21h11\XProtect Files\Client\Plugin\VideoOS.RemoteClient.Plugin.HtmlViewItem\tr-TR\VideoOS.RemoteClient.Plugin.HtmlViewItem.resources.dll</t>
  </si>
  <si>
    <t>\\eclair\VOL1B\usagers\jfbelanger\Documents de travail\_DOCUMENTS\Grief\3e att\2017-06-15 - 15h45\2017-06-15 - 20h56 Entré Princ 21h11\XProtect Files\Client\Plugin\VideoOS.RemoteClient.Plugin.HtmlViewItem\zh-CN\VideoOS.RemoteClient.Plugin.HtmlViewItem.resources.dll</t>
  </si>
  <si>
    <t>\\eclair\VOL1B\usagers\jfbelanger\Documents de travail\_DOCUMENTS\Grief\3e att\2017-06-15 - 15h45\2017-06-15 - 20h56 Entré Princ 21h11\XProtect Files\Client\Plugin\VideoOS.RemoteClient.Plugin.HtmlViewItem\zh-TW\VideoOS.RemoteClient.Plugin.HtmlViewItem.resources.dll</t>
  </si>
  <si>
    <t>\\eclair\VOL1B\usagers\jfbelanger\Documents de travail\_DOCUMENTS\Grief\3e att\2017-06-15 - 15h45\2017-06-15 - 20h56 Entré Princ 21h11\XProtect Files\Client\Plugin\VideoOS.RemoteClient.Plugin.KeyboardSupport\ar-SA\VideoOS.RemoteClient.Plugin.KeyboardSupport.resources.dll</t>
  </si>
  <si>
    <t>\\eclair\VOL1B\usagers\jfbelanger\Documents de travail\_DOCUMENTS\Grief\3e att\2017-06-15 - 15h45\2017-06-15 - 20h56 Entré Princ 21h11\XProtect Files\Client\Plugin\VideoOS.RemoteClient.Plugin.KeyboardSupport\bg-BG\VideoOS.RemoteClient.Plugin.KeyboardSupport.resources.dll</t>
  </si>
  <si>
    <t>\\eclair\VOL1B\usagers\jfbelanger\Documents de travail\_DOCUMENTS\Grief\3e att\2017-06-15 - 15h45\2017-06-15 - 20h56 Entré Princ 21h11\XProtect Files\Client\Plugin\VideoOS.RemoteClient.Plugin.KeyboardSupport\cs-CZ\VideoOS.RemoteClient.Plugin.KeyboardSupport.resources.dll</t>
  </si>
  <si>
    <t>\\eclair\VOL1B\usagers\jfbelanger\Documents de travail\_DOCUMENTS\Grief\3e att\2017-06-15 - 15h45\2017-06-15 - 20h56 Entré Princ 21h11\XProtect Files\Client\Plugin\VideoOS.RemoteClient.Plugin.KeyboardSupport\da-DK\VideoOS.RemoteClient.Plugin.KeyboardSupport.resources.dll</t>
  </si>
  <si>
    <t>\\eclair\VOL1B\usagers\jfbelanger\Documents de travail\_DOCUMENTS\Grief\3e att\2017-06-15 - 15h45\2017-06-15 - 20h56 Entré Princ 21h11\XProtect Files\Client\Plugin\VideoOS.RemoteClient.Plugin.KeyboardSupport\de-DE\VideoOS.RemoteClient.Plugin.KeyboardSupport.resources.dll</t>
  </si>
  <si>
    <t>\\eclair\VOL1B\usagers\jfbelanger\Documents de travail\_DOCUMENTS\Grief\3e att\2017-06-15 - 15h45\2017-06-15 - 20h56 Entré Princ 21h11\XProtect Files\Client\Plugin\VideoOS.RemoteClient.Plugin.KeyboardSupport\es-ES\VideoOS.RemoteClient.Plugin.KeyboardSupport.resources.dll</t>
  </si>
  <si>
    <t>\\eclair\VOL1B\usagers\jfbelanger\Documents de travail\_DOCUMENTS\Grief\3e att\2017-06-15 - 15h45\2017-06-15 - 20h56 Entré Princ 21h11\XProtect Files\Client\Plugin\VideoOS.RemoteClient.Plugin.KeyboardSupport\fi-FI\VideoOS.RemoteClient.Plugin.KeyboardSupport.resources.dll</t>
  </si>
  <si>
    <t>\\eclair\VOL1B\usagers\jfbelanger\Documents de travail\_DOCUMENTS\Grief\3e att\2017-06-15 - 15h45\2017-06-15 - 20h56 Entré Princ 21h11\XProtect Files\Client\Plugin\VideoOS.RemoteClient.Plugin.KeyboardSupport\fr-FR\VideoOS.RemoteClient.Plugin.KeyboardSupport.resources.dll</t>
  </si>
  <si>
    <t>\\eclair\VOL1B\usagers\jfbelanger\Documents de travail\_DOCUMENTS\Grief\3e att\2017-06-15 - 15h45\2017-06-15 - 20h56 Entré Princ 21h11\XProtect Files\Client\Plugin\VideoOS.RemoteClient.Plugin.KeyboardSupport\he-IL\VideoOS.RemoteClient.Plugin.KeyboardSupport.resources.dll</t>
  </si>
  <si>
    <t>\\eclair\VOL1B\usagers\jfbelanger\Documents de travail\_DOCUMENTS\Grief\3e att\2017-06-15 - 15h45\2017-06-15 - 20h56 Entré Princ 21h11\XProtect Files\Client\Plugin\VideoOS.RemoteClient.Plugin.KeyboardSupport\hi-IN\VideoOS.RemoteClient.Plugin.KeyboardSupport.resources.dll</t>
  </si>
  <si>
    <t>\\eclair\VOL1B\usagers\jfbelanger\Documents de travail\_DOCUMENTS\Grief\3e att\2017-06-15 - 15h45\2017-06-15 - 20h56 Entré Princ 21h11\XProtect Files\Client\Plugin\VideoOS.RemoteClient.Plugin.KeyboardSupport\hu-HU\VideoOS.RemoteClient.Plugin.KeyboardSupport.resources.dll</t>
  </si>
  <si>
    <t>\\eclair\VOL1B\usagers\jfbelanger\Documents de travail\_DOCUMENTS\Grief\3e att\2017-06-15 - 15h45\2017-06-15 - 20h56 Entré Princ 21h11\XProtect Files\Client\Plugin\VideoOS.RemoteClient.Plugin.KeyboardSupport\is-IS\VideoOS.RemoteClient.Plugin.KeyboardSupport.resources.dll</t>
  </si>
  <si>
    <t>\\eclair\VOL1B\usagers\jfbelanger\Documents de travail\_DOCUMENTS\Grief\3e att\2017-06-15 - 15h45\2017-06-15 - 20h56 Entré Princ 21h11\XProtect Files\Client\Plugin\VideoOS.RemoteClient.Plugin.KeyboardSupport\it-IT\VideoOS.RemoteClient.Plugin.KeyboardSupport.resources.dll</t>
  </si>
  <si>
    <t>\\eclair\VOL1B\usagers\jfbelanger\Documents de travail\_DOCUMENTS\Grief\3e att\2017-06-15 - 15h45\2017-06-15 - 20h56 Entré Princ 21h11\XProtect Files\Client\Plugin\VideoOS.RemoteClient.Plugin.KeyboardSupport\ja-JP\VideoOS.RemoteClient.Plugin.KeyboardSupport.resources.dll</t>
  </si>
  <si>
    <t>\\eclair\VOL1B\usagers\jfbelanger\Documents de travail\_DOCUMENTS\Grief\3e att\2017-06-15 - 15h45\2017-06-15 - 20h56 Entré Princ 21h11\XProtect Files\Client\Plugin\VideoOS.RemoteClient.Plugin.KeyboardSupport\ko-KR\VideoOS.RemoteClient.Plugin.KeyboardSupport.resources.dll</t>
  </si>
  <si>
    <t>\\eclair\VOL1B\usagers\jfbelanger\Documents de travail\_DOCUMENTS\Grief\3e att\2017-06-15 - 15h45\2017-06-15 - 20h56 Entré Princ 21h11\XProtect Files\Client\Plugin\VideoOS.RemoteClient.Plugin.KeyboardSupport\nb-NO\VideoOS.RemoteClient.Plugin.KeyboardSupport.resources.dll</t>
  </si>
  <si>
    <t>\\eclair\VOL1B\usagers\jfbelanger\Documents de travail\_DOCUMENTS\Grief\3e att\2017-06-15 - 15h45\2017-06-15 - 20h56 Entré Princ 21h11\XProtect Files\Client\Plugin\VideoOS.RemoteClient.Plugin.KeyboardSupport\nl-NL\VideoOS.RemoteClient.Plugin.KeyboardSupport.resources.dll</t>
  </si>
  <si>
    <t>\\eclair\VOL1B\usagers\jfbelanger\Documents de travail\_DOCUMENTS\Grief\3e att\2017-06-15 - 15h45\2017-06-15 - 20h56 Entré Princ 21h11\XProtect Files\Client\Plugin\VideoOS.RemoteClient.Plugin.KeyboardSupport\pl-PL\VideoOS.RemoteClient.Plugin.KeyboardSupport.resources.dll</t>
  </si>
  <si>
    <t>\\eclair\VOL1B\usagers\jfbelanger\Documents de travail\_DOCUMENTS\Grief\3e att\2017-06-15 - 15h45\2017-06-15 - 20h56 Entré Princ 21h11\XProtect Files\Client\Plugin\VideoOS.RemoteClient.Plugin.KeyboardSupport\pt-BR\VideoOS.RemoteClient.Plugin.KeyboardSupport.resources.dll</t>
  </si>
  <si>
    <t>\\eclair\VOL1B\usagers\jfbelanger\Documents de travail\_DOCUMENTS\Grief\3e att\2017-06-15 - 15h45\2017-06-15 - 20h56 Entré Princ 21h11\XProtect Files\Client\Plugin\VideoOS.RemoteClient.Plugin.KeyboardSupport\ru-RU\VideoOS.RemoteClient.Plugin.KeyboardSupport.resources.dll</t>
  </si>
  <si>
    <t>\\eclair\VOL1B\usagers\jfbelanger\Documents de travail\_DOCUMENTS\Grief\3e att\2017-06-15 - 15h45\2017-06-15 - 20h56 Entré Princ 21h11\XProtect Files\Client\Plugin\VideoOS.RemoteClient.Plugin.KeyboardSupport\sk-SK\VideoOS.RemoteClient.Plugin.KeyboardSupport.resources.dll</t>
  </si>
  <si>
    <t>\\eclair\VOL1B\usagers\jfbelanger\Documents de travail\_DOCUMENTS\Grief\3e att\2017-06-15 - 15h45\2017-06-15 - 20h56 Entré Princ 21h11\XProtect Files\Client\Plugin\VideoOS.RemoteClient.Plugin.KeyboardSupport\sv-SE\VideoOS.RemoteClient.Plugin.KeyboardSupport.resources.dll</t>
  </si>
  <si>
    <t>\\eclair\VOL1B\usagers\jfbelanger\Documents de travail\_DOCUMENTS\Grief\3e att\2017-06-15 - 15h45\2017-06-15 - 20h56 Entré Princ 21h11\XProtect Files\Client\Plugin\VideoOS.RemoteClient.Plugin.KeyboardSupport\th-TH\VideoOS.RemoteClient.Plugin.KeyboardSupport.resources.dll</t>
  </si>
  <si>
    <t>\\eclair\VOL1B\usagers\jfbelanger\Documents de travail\_DOCUMENTS\Grief\3e att\2017-06-15 - 15h45\2017-06-15 - 20h56 Entré Princ 21h11\XProtect Files\Client\Plugin\VideoOS.RemoteClient.Plugin.KeyboardSupport\tr-TR\VideoOS.RemoteClient.Plugin.KeyboardSupport.resources.dll</t>
  </si>
  <si>
    <t>\\eclair\VOL1B\usagers\jfbelanger\Documents de travail\_DOCUMENTS\Grief\3e att\2017-06-15 - 15h45\2017-06-15 - 20h56 Entré Princ 21h11\XProtect Files\Client\Plugin\VideoOS.RemoteClient.Plugin.KeyboardSupport\zh-CN\VideoOS.RemoteClient.Plugin.KeyboardSupport.resources.dll</t>
  </si>
  <si>
    <t>\\eclair\VOL1B\usagers\jfbelanger\Documents de travail\_DOCUMENTS\Grief\3e att\2017-06-15 - 15h45\2017-06-15 - 20h56 Entré Princ 21h11\XProtect Files\Client\Plugin\VideoOS.RemoteClient.Plugin.KeyboardSupport\zh-TW\VideoOS.RemoteClient.Plugin.KeyboardSupport.resources.dll</t>
  </si>
  <si>
    <t>\\eclair\VOL1B\usagers\jfbelanger\Documents de travail\_DOCUMENTS\Grief\3e att\2017-06-15 - 15h45\2017-06-15 - 22h39 34 à 22h51 51\XProtect Files\Client\Plugin\VideoOS.RemoteClient.Plugin.HtmlViewItem\ar-SA\VideoOS.RemoteClient.Plugin.HtmlViewItem.resources.dll</t>
  </si>
  <si>
    <t>\\eclair\VOL1B\usagers\jfbelanger\Documents de travail\_DOCUMENTS\Grief\3e att\2017-06-15 - 15h45\2017-06-15 - 22h39 34 à 22h51 51\XProtect Files\Client\Plugin\VideoOS.RemoteClient.Plugin.HtmlViewItem\bg-BG\VideoOS.RemoteClient.Plugin.HtmlViewItem.resources.dll</t>
  </si>
  <si>
    <t>\\eclair\VOL1B\usagers\jfbelanger\Documents de travail\_DOCUMENTS\Grief\3e att\2017-06-15 - 15h45\2017-06-15 - 22h39 34 à 22h51 51\XProtect Files\Client\Plugin\VideoOS.RemoteClient.Plugin.HtmlViewItem\cs-CZ\VideoOS.RemoteClient.Plugin.HtmlViewItem.resources.dll</t>
  </si>
  <si>
    <t>\\eclair\VOL1B\usagers\jfbelanger\Documents de travail\_DOCUMENTS\Grief\3e att\2017-06-15 - 15h45\2017-06-15 - 22h39 34 à 22h51 51\XProtect Files\Client\Plugin\VideoOS.RemoteClient.Plugin.HtmlViewItem\da-DK\VideoOS.RemoteClient.Plugin.HtmlViewItem.resources.dll</t>
  </si>
  <si>
    <t>\\eclair\VOL1B\usagers\jfbelanger\Documents de travail\_DOCUMENTS\Grief\3e att\2017-06-15 - 15h45\2017-06-15 - 22h39 34 à 22h51 51\XProtect Files\Client\Plugin\VideoOS.RemoteClient.Plugin.HtmlViewItem\de-DE\VideoOS.RemoteClient.Plugin.HtmlViewItem.resources.dll</t>
  </si>
  <si>
    <t>\\eclair\VOL1B\usagers\jfbelanger\Documents de travail\_DOCUMENTS\Grief\3e att\2017-06-15 - 15h45\2017-06-15 - 22h39 34 à 22h51 51\XProtect Files\Client\Plugin\VideoOS.RemoteClient.Plugin.HtmlViewItem\es-ES\VideoOS.RemoteClient.Plugin.HtmlViewItem.resources.dll</t>
  </si>
  <si>
    <t>\\eclair\VOL1B\usagers\jfbelanger\Documents de travail\_DOCUMENTS\Grief\3e att\2017-06-15 - 15h45\2017-06-15 - 22h39 34 à 22h51 51\XProtect Files\Client\Plugin\VideoOS.RemoteClient.Plugin.HtmlViewItem\fi-FI\VideoOS.RemoteClient.Plugin.HtmlViewItem.resources.dll</t>
  </si>
  <si>
    <t>\\eclair\VOL1B\usagers\jfbelanger\Documents de travail\_DOCUMENTS\Grief\3e att\2017-06-15 - 15h45\2017-06-15 - 22h39 34 à 22h51 51\XProtect Files\Client\Plugin\VideoOS.RemoteClient.Plugin.HtmlViewItem\fr-FR\VideoOS.RemoteClient.Plugin.HtmlViewItem.resources.dll</t>
  </si>
  <si>
    <t>\\eclair\VOL1B\usagers\jfbelanger\Documents de travail\_DOCUMENTS\Grief\3e att\2017-06-15 - 15h45\2017-06-15 - 22h39 34 à 22h51 51\XProtect Files\Client\Plugin\VideoOS.RemoteClient.Plugin.HtmlViewItem\he-IL\VideoOS.RemoteClient.Plugin.HtmlViewItem.resources.dll</t>
  </si>
  <si>
    <t>\\eclair\VOL1B\usagers\jfbelanger\Documents de travail\_DOCUMENTS\Grief\3e att\2017-06-15 - 15h45\2017-06-15 - 22h39 34 à 22h51 51\XProtect Files\Client\Plugin\VideoOS.RemoteClient.Plugin.HtmlViewItem\hi-IN\VideoOS.RemoteClient.Plugin.HtmlViewItem.resources.dll</t>
  </si>
  <si>
    <t>\\eclair\VOL1B\usagers\jfbelanger\Documents de travail\_DOCUMENTS\Grief\3e att\2017-06-15 - 15h45\2017-06-15 - 22h39 34 à 22h51 51\XProtect Files\Client\Plugin\VideoOS.RemoteClient.Plugin.HtmlViewItem\hu-HU\VideoOS.RemoteClient.Plugin.HtmlViewItem.resources.dll</t>
  </si>
  <si>
    <t>\\eclair\VOL1B\usagers\jfbelanger\Documents de travail\_DOCUMENTS\Grief\3e att\2017-06-15 - 15h45\2017-06-15 - 22h39 34 à 22h51 51\XProtect Files\Client\Plugin\VideoOS.RemoteClient.Plugin.HtmlViewItem\is-IS\VideoOS.RemoteClient.Plugin.HtmlViewItem.resources.dll</t>
  </si>
  <si>
    <t>\\eclair\VOL1B\usagers\jfbelanger\Documents de travail\_DOCUMENTS\Grief\3e att\2017-06-15 - 15h45\2017-06-15 - 22h39 34 à 22h51 51\XProtect Files\Client\Plugin\VideoOS.RemoteClient.Plugin.HtmlViewItem\it-IT\VideoOS.RemoteClient.Plugin.HtmlViewItem.resources.dll</t>
  </si>
  <si>
    <t>\\eclair\VOL1B\usagers\jfbelanger\Documents de travail\_DOCUMENTS\Grief\3e att\2017-06-15 - 15h45\2017-06-15 - 22h39 34 à 22h51 51\XProtect Files\Client\Plugin\VideoOS.RemoteClient.Plugin.HtmlViewItem\ja-JP\VideoOS.RemoteClient.Plugin.HtmlViewItem.resources.dll</t>
  </si>
  <si>
    <t>\\eclair\VOL1B\usagers\jfbelanger\Documents de travail\_DOCUMENTS\Grief\3e att\2017-06-15 - 15h45\2017-06-15 - 22h39 34 à 22h51 51\XProtect Files\Client\Plugin\VideoOS.RemoteClient.Plugin.HtmlViewItem\ko-KR\VideoOS.RemoteClient.Plugin.HtmlViewItem.resources.dll</t>
  </si>
  <si>
    <t>\\eclair\VOL1B\usagers\jfbelanger\Documents de travail\_DOCUMENTS\Grief\3e att\2017-06-15 - 15h45\2017-06-15 - 22h39 34 à 22h51 51\XProtect Files\Client\Plugin\VideoOS.RemoteClient.Plugin.HtmlViewItem\nb-NO\VideoOS.RemoteClient.Plugin.HtmlViewItem.resources.dll</t>
  </si>
  <si>
    <t>\\eclair\VOL1B\usagers\jfbelanger\Documents de travail\_DOCUMENTS\Grief\3e att\2017-06-15 - 15h45\2017-06-15 - 22h39 34 à 22h51 51\XProtect Files\Client\Plugin\VideoOS.RemoteClient.Plugin.HtmlViewItem\nl-NL\VideoOS.RemoteClient.Plugin.HtmlViewItem.resources.dll</t>
  </si>
  <si>
    <t>\\eclair\VOL1B\usagers\jfbelanger\Documents de travail\_DOCUMENTS\Grief\3e att\2017-06-15 - 15h45\2017-06-15 - 22h39 34 à 22h51 51\XProtect Files\Client\Plugin\VideoOS.RemoteClient.Plugin.HtmlViewItem\pl-PL\VideoOS.RemoteClient.Plugin.HtmlViewItem.resources.dll</t>
  </si>
  <si>
    <t>\\eclair\VOL1B\usagers\jfbelanger\Documents de travail\_DOCUMENTS\Grief\3e att\2017-06-15 - 15h45\2017-06-15 - 22h39 34 à 22h51 51\XProtect Files\Client\Plugin\VideoOS.RemoteClient.Plugin.HtmlViewItem\pt-BR\VideoOS.RemoteClient.Plugin.HtmlViewItem.resources.dll</t>
  </si>
  <si>
    <t>\\eclair\VOL1B\usagers\jfbelanger\Documents de travail\_DOCUMENTS\Grief\3e att\2017-06-15 - 15h45\2017-06-15 - 22h39 34 à 22h51 51\XProtect Files\Client\Plugin\VideoOS.RemoteClient.Plugin.HtmlViewItem\ru-RU\VideoOS.RemoteClient.Plugin.HtmlViewItem.resources.dll</t>
  </si>
  <si>
    <t>\\eclair\VOL1B\usagers\jfbelanger\Documents de travail\_DOCUMENTS\Grief\3e att\2017-06-15 - 15h45\2017-06-15 - 22h39 34 à 22h51 51\XProtect Files\Client\Plugin\VideoOS.RemoteClient.Plugin.HtmlViewItem\sk-SK\VideoOS.RemoteClient.Plugin.HtmlViewItem.resources.dll</t>
  </si>
  <si>
    <t>\\eclair\VOL1B\usagers\jfbelanger\Documents de travail\_DOCUMENTS\Grief\3e att\2017-06-15 - 15h45\2017-06-15 - 22h39 34 à 22h51 51\XProtect Files\Client\Plugin\VideoOS.RemoteClient.Plugin.HtmlViewItem\sv-SE\VideoOS.RemoteClient.Plugin.HtmlViewItem.resources.dll</t>
  </si>
  <si>
    <t>\\eclair\VOL1B\usagers\jfbelanger\Documents de travail\_DOCUMENTS\Grief\3e att\2017-06-15 - 15h45\2017-06-15 - 22h39 34 à 22h51 51\XProtect Files\Client\Plugin\VideoOS.RemoteClient.Plugin.HtmlViewItem\th-TH\VideoOS.RemoteClient.Plugin.HtmlViewItem.resources.dll</t>
  </si>
  <si>
    <t>\\eclair\VOL1B\usagers\jfbelanger\Documents de travail\_DOCUMENTS\Grief\3e att\2017-06-15 - 15h45\2017-06-15 - 22h39 34 à 22h51 51\XProtect Files\Client\Plugin\VideoOS.RemoteClient.Plugin.HtmlViewItem\tr-TR\VideoOS.RemoteClient.Plugin.HtmlViewItem.resources.dll</t>
  </si>
  <si>
    <t>\\eclair\VOL1B\usagers\jfbelanger\Documents de travail\_DOCUMENTS\Grief\3e att\2017-06-15 - 15h45\2017-06-15 - 22h39 34 à 22h51 51\XProtect Files\Client\Plugin\VideoOS.RemoteClient.Plugin.HtmlViewItem\zh-CN\VideoOS.RemoteClient.Plugin.HtmlViewItem.resources.dll</t>
  </si>
  <si>
    <t>\\eclair\VOL1B\usagers\jfbelanger\Documents de travail\_DOCUMENTS\Grief\3e att\2017-06-15 - 15h45\2017-06-15 - 22h39 34 à 22h51 51\XProtect Files\Client\Plugin\VideoOS.RemoteClient.Plugin.HtmlViewItem\zh-TW\VideoOS.RemoteClient.Plugin.HtmlViewItem.resources.dll</t>
  </si>
  <si>
    <t>\\eclair\VOL1B\usagers\jfbelanger\Documents de travail\_DOCUMENTS\Grief\3e att\2017-06-15 - 15h45\2017-06-15 - 22h39 34 à 22h51 51\XProtect Files\Client\Plugin\VideoOS.RemoteClient.Plugin.KeyboardSupport\ar-SA\VideoOS.RemoteClient.Plugin.KeyboardSupport.resources.dll</t>
  </si>
  <si>
    <t>\\eclair\VOL1B\usagers\jfbelanger\Documents de travail\_DOCUMENTS\Grief\3e att\2017-06-15 - 15h45\2017-06-15 - 22h39 34 à 22h51 51\XProtect Files\Client\Plugin\VideoOS.RemoteClient.Plugin.KeyboardSupport\bg-BG\VideoOS.RemoteClient.Plugin.KeyboardSupport.resources.dll</t>
  </si>
  <si>
    <t>\\eclair\VOL1B\usagers\jfbelanger\Documents de travail\_DOCUMENTS\Grief\3e att\2017-06-15 - 15h45\2017-06-15 - 22h39 34 à 22h51 51\XProtect Files\Client\Plugin\VideoOS.RemoteClient.Plugin.KeyboardSupport\cs-CZ\VideoOS.RemoteClient.Plugin.KeyboardSupport.resources.dll</t>
  </si>
  <si>
    <t>\\eclair\VOL1B\usagers\jfbelanger\Documents de travail\_DOCUMENTS\Grief\3e att\2017-06-15 - 15h45\2017-06-15 - 22h39 34 à 22h51 51\XProtect Files\Client\Plugin\VideoOS.RemoteClient.Plugin.KeyboardSupport\da-DK\VideoOS.RemoteClient.Plugin.KeyboardSupport.resources.dll</t>
  </si>
  <si>
    <t>\\eclair\VOL1B\usagers\jfbelanger\Documents de travail\_DOCUMENTS\Grief\3e att\2017-06-15 - 15h45\2017-06-15 - 22h39 34 à 22h51 51\XProtect Files\Client\Plugin\VideoOS.RemoteClient.Plugin.KeyboardSupport\de-DE\VideoOS.RemoteClient.Plugin.KeyboardSupport.resources.dll</t>
  </si>
  <si>
    <t>\\eclair\VOL1B\usagers\jfbelanger\Documents de travail\_DOCUMENTS\Grief\3e att\2017-06-15 - 15h45\2017-06-15 - 22h39 34 à 22h51 51\XProtect Files\Client\Plugin\VideoOS.RemoteClient.Plugin.KeyboardSupport\es-ES\VideoOS.RemoteClient.Plugin.KeyboardSupport.resources.dll</t>
  </si>
  <si>
    <t>\\eclair\VOL1B\usagers\jfbelanger\Documents de travail\_DOCUMENTS\Grief\3e att\2017-06-15 - 15h45\2017-06-15 - 22h39 34 à 22h51 51\XProtect Files\Client\Plugin\VideoOS.RemoteClient.Plugin.KeyboardSupport\fi-FI\VideoOS.RemoteClient.Plugin.KeyboardSupport.resources.dll</t>
  </si>
  <si>
    <t>\\eclair\VOL1B\usagers\jfbelanger\Documents de travail\_DOCUMENTS\Grief\3e att\2017-06-15 - 15h45\2017-06-15 - 22h39 34 à 22h51 51\XProtect Files\Client\Plugin\VideoOS.RemoteClient.Plugin.KeyboardSupport\fr-FR\VideoOS.RemoteClient.Plugin.KeyboardSupport.resources.dll</t>
  </si>
  <si>
    <t>\\eclair\VOL1B\usagers\jfbelanger\Documents de travail\_DOCUMENTS\Grief\3e att\2017-06-15 - 15h45\2017-06-15 - 22h39 34 à 22h51 51\XProtect Files\Client\Plugin\VideoOS.RemoteClient.Plugin.KeyboardSupport\he-IL\VideoOS.RemoteClient.Plugin.KeyboardSupport.resources.dll</t>
  </si>
  <si>
    <t>\\eclair\VOL1B\usagers\jfbelanger\Documents de travail\_DOCUMENTS\Grief\3e att\2017-06-15 - 15h45\2017-06-15 - 22h39 34 à 22h51 51\XProtect Files\Client\Plugin\VideoOS.RemoteClient.Plugin.KeyboardSupport\hi-IN\VideoOS.RemoteClient.Plugin.KeyboardSupport.resources.dll</t>
  </si>
  <si>
    <t>\\eclair\VOL1B\usagers\jfbelanger\Documents de travail\_DOCUMENTS\Grief\3e att\2017-06-15 - 15h45\2017-06-15 - 22h39 34 à 22h51 51\XProtect Files\Client\Plugin\VideoOS.RemoteClient.Plugin.KeyboardSupport\hu-HU\VideoOS.RemoteClient.Plugin.KeyboardSupport.resources.dll</t>
  </si>
  <si>
    <t>\\eclair\VOL1B\usagers\jfbelanger\Documents de travail\_DOCUMENTS\Grief\3e att\2017-06-15 - 15h45\2017-06-15 - 22h39 34 à 22h51 51\XProtect Files\Client\Plugin\VideoOS.RemoteClient.Plugin.KeyboardSupport\is-IS\VideoOS.RemoteClient.Plugin.KeyboardSupport.resources.dll</t>
  </si>
  <si>
    <t>\\eclair\VOL1B\usagers\jfbelanger\Documents de travail\_DOCUMENTS\Grief\3e att\2017-06-15 - 15h45\2017-06-15 - 22h39 34 à 22h51 51\XProtect Files\Client\Plugin\VideoOS.RemoteClient.Plugin.KeyboardSupport\it-IT\VideoOS.RemoteClient.Plugin.KeyboardSupport.resources.dll</t>
  </si>
  <si>
    <t>\\eclair\VOL1B\usagers\jfbelanger\Documents de travail\_DOCUMENTS\Grief\3e att\2017-06-15 - 15h45\2017-06-15 - 22h39 34 à 22h51 51\XProtect Files\Client\Plugin\VideoOS.RemoteClient.Plugin.KeyboardSupport\ja-JP\VideoOS.RemoteClient.Plugin.KeyboardSupport.resources.dll</t>
  </si>
  <si>
    <t>\\eclair\VOL1B\usagers\jfbelanger\Documents de travail\_DOCUMENTS\Grief\3e att\2017-06-15 - 15h45\2017-06-15 - 22h39 34 à 22h51 51\XProtect Files\Client\Plugin\VideoOS.RemoteClient.Plugin.KeyboardSupport\ko-KR\VideoOS.RemoteClient.Plugin.KeyboardSupport.resources.dll</t>
  </si>
  <si>
    <t>\\eclair\VOL1B\usagers\jfbelanger\Documents de travail\_DOCUMENTS\Grief\3e att\2017-06-15 - 15h45\2017-06-15 - 22h39 34 à 22h51 51\XProtect Files\Client\Plugin\VideoOS.RemoteClient.Plugin.KeyboardSupport\nb-NO\VideoOS.RemoteClient.Plugin.KeyboardSupport.resources.dll</t>
  </si>
  <si>
    <t>\\eclair\VOL1B\usagers\jfbelanger\Documents de travail\_DOCUMENTS\Grief\3e att\2017-06-15 - 15h45\2017-06-15 - 22h39 34 à 22h51 51\XProtect Files\Client\Plugin\VideoOS.RemoteClient.Plugin.KeyboardSupport\nl-NL\VideoOS.RemoteClient.Plugin.KeyboardSupport.resources.dll</t>
  </si>
  <si>
    <t>\\eclair\VOL1B\usagers\jfbelanger\Documents de travail\_DOCUMENTS\Grief\3e att\2017-06-15 - 15h45\2017-06-15 - 22h39 34 à 22h51 51\XProtect Files\Client\Plugin\VideoOS.RemoteClient.Plugin.KeyboardSupport\pl-PL\VideoOS.RemoteClient.Plugin.KeyboardSupport.resources.dll</t>
  </si>
  <si>
    <t>\\eclair\VOL1B\usagers\jfbelanger\Documents de travail\_DOCUMENTS\Grief\3e att\2017-06-15 - 15h45\2017-06-15 - 22h39 34 à 22h51 51\XProtect Files\Client\Plugin\VideoOS.RemoteClient.Plugin.KeyboardSupport\pt-BR\VideoOS.RemoteClient.Plugin.KeyboardSupport.resources.dll</t>
  </si>
  <si>
    <t>\\eclair\VOL1B\usagers\jfbelanger\Documents de travail\_DOCUMENTS\Grief\3e att\2017-06-15 - 15h45\2017-06-15 - 22h39 34 à 22h51 51\XProtect Files\Client\Plugin\VideoOS.RemoteClient.Plugin.KeyboardSupport\ru-RU\VideoOS.RemoteClient.Plugin.KeyboardSupport.resources.dll</t>
  </si>
  <si>
    <t>\\eclair\VOL1B\usagers\jfbelanger\Documents de travail\_DOCUMENTS\Grief\3e att\2017-06-15 - 15h45\2017-06-15 - 22h39 34 à 22h51 51\XProtect Files\Client\Plugin\VideoOS.RemoteClient.Plugin.KeyboardSupport\sk-SK\VideoOS.RemoteClient.Plugin.KeyboardSupport.resources.dll</t>
  </si>
  <si>
    <t>\\eclair\VOL1B\usagers\jfbelanger\Documents de travail\_DOCUMENTS\Grief\3e att\2017-06-15 - 15h45\2017-06-15 - 22h39 34 à 22h51 51\XProtect Files\Client\Plugin\VideoOS.RemoteClient.Plugin.KeyboardSupport\sv-SE\VideoOS.RemoteClient.Plugin.KeyboardSupport.resources.dll</t>
  </si>
  <si>
    <t>\\eclair\VOL1B\usagers\jfbelanger\Documents de travail\_DOCUMENTS\Grief\3e att\2017-06-15 - 15h45\2017-06-15 - 22h39 34 à 22h51 51\XProtect Files\Client\Plugin\VideoOS.RemoteClient.Plugin.KeyboardSupport\th-TH\VideoOS.RemoteClient.Plugin.KeyboardSupport.resources.dll</t>
  </si>
  <si>
    <t>\\eclair\VOL1B\usagers\jfbelanger\Documents de travail\_DOCUMENTS\Grief\3e att\2017-06-15 - 15h45\2017-06-15 - 22h39 34 à 22h51 51\XProtect Files\Client\Plugin\VideoOS.RemoteClient.Plugin.KeyboardSupport\tr-TR\VideoOS.RemoteClient.Plugin.KeyboardSupport.resources.dll</t>
  </si>
  <si>
    <t>\\eclair\VOL1B\usagers\jfbelanger\Documents de travail\_DOCUMENTS\Grief\3e att\2017-06-15 - 15h45\2017-06-15 - 22h39 34 à 22h51 51\XProtect Files\Client\Plugin\VideoOS.RemoteClient.Plugin.KeyboardSupport\zh-CN\VideoOS.RemoteClient.Plugin.KeyboardSupport.resources.dll</t>
  </si>
  <si>
    <t>\\eclair\VOL1B\usagers\jfbelanger\Documents de travail\_DOCUMENTS\Grief\3e att\2017-06-15 - 15h45\2017-06-15 - 22h39 34 à 22h51 51\XProtect Files\Client\Plugin\VideoOS.RemoteClient.Plugin.KeyboardSupport\zh-TW\VideoOS.RemoteClient.Plugin.KeyboardSupport.resources.dll</t>
  </si>
  <si>
    <t>\\eclair\VOL1B\usagers\jfbelanger\Documents de travail\_DOCUMENTS\Grief\3e att\2017-06-15 - 15h45\2017-06-15 - 23h25 Marche Ext\XProtect Files\Client\Plugin\VideoOS.RemoteClient.Plugin.KeyboardSupport\ar-SA\VideoOS.RemoteClient.Plugin.KeyboardSupport.resources.dll</t>
  </si>
  <si>
    <t>\\eclair\VOL1B\usagers\jfbelanger\Documents de travail\_DOCUMENTS\Grief\3e att\2017-06-15 - 15h45\2017-06-15 - 23h25 Marche Ext\XProtect Files\Client\Plugin\VideoOS.RemoteClient.Plugin.KeyboardSupport\bg-BG\VideoOS.RemoteClient.Plugin.KeyboardSupport.resources.dll</t>
  </si>
  <si>
    <t>\\eclair\VOL1B\usagers\jfbelanger\Documents de travail\_DOCUMENTS\Grief\3e att\2017-06-15 - 15h45\2017-06-15 - 23h25 Marche Ext\XProtect Files\Client\Plugin\VideoOS.RemoteClient.Plugin.KeyboardSupport\cs-CZ\VideoOS.RemoteClient.Plugin.KeyboardSupport.resources.dll</t>
  </si>
  <si>
    <t>\\eclair\VOL1B\usagers\jfbelanger\Documents de travail\_DOCUMENTS\Grief\3e att\2017-06-15 - 15h45\2017-06-15 - 23h25 Marche Ext\XProtect Files\Client\Plugin\VideoOS.RemoteClient.Plugin.KeyboardSupport\da-DK\VideoOS.RemoteClient.Plugin.KeyboardSupport.resources.dll</t>
  </si>
  <si>
    <t>\\eclair\VOL1B\usagers\jfbelanger\Documents de travail\_DOCUMENTS\Grief\3e att\2017-06-15 - 15h45\2017-06-15 - 23h25 Marche Ext\XProtect Files\Client\Plugin\VideoOS.RemoteClient.Plugin.KeyboardSupport\de-DE\VideoOS.RemoteClient.Plugin.KeyboardSupport.resources.dll</t>
  </si>
  <si>
    <t>\\eclair\VOL1B\usagers\jfbelanger\Documents de travail\_DOCUMENTS\Grief\3e att\2017-06-15 - 15h45\2017-06-15 - 23h25 Marche Ext\XProtect Files\Client\Plugin\VideoOS.RemoteClient.Plugin.KeyboardSupport\es-ES\VideoOS.RemoteClient.Plugin.KeyboardSupport.resources.dll</t>
  </si>
  <si>
    <t>\\eclair\VOL1B\usagers\jfbelanger\Documents de travail\_DOCUMENTS\Grief\3e att\2017-06-15 - 15h45\2017-06-15 - 23h25 Marche Ext\XProtect Files\Client\Plugin\VideoOS.RemoteClient.Plugin.KeyboardSupport\fi-FI\VideoOS.RemoteClient.Plugin.KeyboardSupport.resources.dll</t>
  </si>
  <si>
    <t>\\eclair\VOL1B\usagers\jfbelanger\Documents de travail\_DOCUMENTS\Grief\3e att\2017-06-15 - 15h45\2017-06-15 - 23h25 Marche Ext\XProtect Files\Client\Plugin\VideoOS.RemoteClient.Plugin.KeyboardSupport\fr-FR\VideoOS.RemoteClient.Plugin.KeyboardSupport.resources.dll</t>
  </si>
  <si>
    <t>\\eclair\VOL1B\usagers\jfbelanger\Documents de travail\_DOCUMENTS\Grief\3e att\2017-06-15 - 15h45\2017-06-15 - 23h25 Marche Ext\XProtect Files\Client\Plugin\VideoOS.RemoteClient.Plugin.KeyboardSupport\he-IL\VideoOS.RemoteClient.Plugin.KeyboardSupport.resources.dll</t>
  </si>
  <si>
    <t>\\eclair\VOL1B\usagers\jfbelanger\Documents de travail\_DOCUMENTS\Grief\3e att\2017-06-15 - 15h45\2017-06-15 - 23h25 Marche Ext\XProtect Files\Client\Plugin\VideoOS.RemoteClient.Plugin.KeyboardSupport\hi-IN\VideoOS.RemoteClient.Plugin.KeyboardSupport.resources.dll</t>
  </si>
  <si>
    <t>\\eclair\VOL1B\usagers\jfbelanger\Documents de travail\_DOCUMENTS\Grief\3e att\2017-06-15 - 15h45\2017-06-15 - 23h25 Marche Ext\XProtect Files\Client\Plugin\VideoOS.RemoteClient.Plugin.KeyboardSupport\hu-HU\VideoOS.RemoteClient.Plugin.KeyboardSupport.resources.dll</t>
  </si>
  <si>
    <t>\\eclair\VOL1B\usagers\jfbelanger\Documents de travail\_DOCUMENTS\Grief\3e att\2017-06-15 - 15h45\2017-06-15 - 23h25 Marche Ext\XProtect Files\Client\Plugin\VideoOS.RemoteClient.Plugin.KeyboardSupport\is-IS\VideoOS.RemoteClient.Plugin.KeyboardSupport.resources.dll</t>
  </si>
  <si>
    <t>\\eclair\VOL1B\usagers\jfbelanger\Documents de travail\_DOCUMENTS\Grief\3e att\2017-06-15 - 15h45\2017-06-15 - 23h25 Marche Ext\XProtect Files\Client\Plugin\VideoOS.RemoteClient.Plugin.KeyboardSupport\it-IT\VideoOS.RemoteClient.Plugin.KeyboardSupport.resources.dll</t>
  </si>
  <si>
    <t>\\eclair\VOL1B\usagers\jfbelanger\Documents de travail\_DOCUMENTS\Grief\3e att\2017-06-15 - 15h45\2017-06-15 - 23h25 Marche Ext\XProtect Files\Client\Plugin\VideoOS.RemoteClient.Plugin.KeyboardSupport\ja-JP\VideoOS.RemoteClient.Plugin.KeyboardSupport.resources.dll</t>
  </si>
  <si>
    <t>\\eclair\VOL1B\usagers\jfbelanger\Documents de travail\_DOCUMENTS\Grief\3e att\2017-06-15 - 15h45\2017-06-15 - 23h25 Marche Ext\XProtect Files\Client\Plugin\VideoOS.RemoteClient.Plugin.KeyboardSupport\ko-KR\VideoOS.RemoteClient.Plugin.KeyboardSupport.resources.dll</t>
  </si>
  <si>
    <t>\\eclair\VOL1B\usagers\jfbelanger\Documents de travail\_DOCUMENTS\Grief\3e att\2017-06-15 - 15h45\2017-06-15 - 23h25 Marche Ext\XProtect Files\Client\Plugin\VideoOS.RemoteClient.Plugin.KeyboardSupport\nb-NO\VideoOS.RemoteClient.Plugin.KeyboardSupport.resources.dll</t>
  </si>
  <si>
    <t>\\eclair\VOL1B\usagers\jfbelanger\Documents de travail\_DOCUMENTS\Grief\3e att\2017-06-15 - 15h45\2017-06-15 - 23h25 Marche Ext\XProtect Files\Client\Plugin\VideoOS.RemoteClient.Plugin.KeyboardSupport\nl-NL\VideoOS.RemoteClient.Plugin.KeyboardSupport.resources.dll</t>
  </si>
  <si>
    <t>\\eclair\VOL1B\usagers\jfbelanger\Documents de travail\_DOCUMENTS\Grief\3e att\2017-06-15 - 15h45\2017-06-15 - 23h25 Marche Ext\XProtect Files\Client\Plugin\VideoOS.RemoteClient.Plugin.KeyboardSupport\pl-PL\VideoOS.RemoteClient.Plugin.KeyboardSupport.resources.dll</t>
  </si>
  <si>
    <t>\\eclair\VOL1B\usagers\jfbelanger\Documents de travail\_DOCUMENTS\Grief\3e att\2017-06-15 - 15h45\2017-06-15 - 23h25 Marche Ext\XProtect Files\Client\Plugin\VideoOS.RemoteClient.Plugin.KeyboardSupport\pt-BR\VideoOS.RemoteClient.Plugin.KeyboardSupport.resources.dll</t>
  </si>
  <si>
    <t>\\eclair\VOL1B\usagers\jfbelanger\Documents de travail\_DOCUMENTS\Grief\3e att\2017-06-15 - 15h45\2017-06-15 - 23h25 Marche Ext\XProtect Files\Client\Plugin\VideoOS.RemoteClient.Plugin.KeyboardSupport\ru-RU\VideoOS.RemoteClient.Plugin.KeyboardSupport.resources.dll</t>
  </si>
  <si>
    <t>\\eclair\VOL1B\usagers\jfbelanger\Documents de travail\_DOCUMENTS\Grief\3e att\2017-06-15 - 15h45\2017-06-15 - 23h25 Marche Ext\XProtect Files\Client\Plugin\VideoOS.RemoteClient.Plugin.KeyboardSupport\sk-SK\VideoOS.RemoteClient.Plugin.KeyboardSupport.resources.dll</t>
  </si>
  <si>
    <t>\\eclair\VOL1B\usagers\jfbelanger\Documents de travail\_DOCUMENTS\Grief\3e att\2017-06-15 - 15h45\2017-06-15 - 23h25 Marche Ext\XProtect Files\Client\Plugin\VideoOS.RemoteClient.Plugin.KeyboardSupport\sv-SE\VideoOS.RemoteClient.Plugin.KeyboardSupport.resources.dll</t>
  </si>
  <si>
    <t>\\eclair\VOL1B\usagers\jfbelanger\Documents de travail\_DOCUMENTS\Grief\3e att\2017-06-15 - 15h45\2017-06-15 - 23h25 Marche Ext\XProtect Files\Client\Plugin\VideoOS.RemoteClient.Plugin.KeyboardSupport\th-TH\VideoOS.RemoteClient.Plugin.KeyboardSupport.resources.dll</t>
  </si>
  <si>
    <t>\\eclair\VOL1B\usagers\jfbelanger\Documents de travail\_DOCUMENTS\Grief\3e att\2017-06-15 - 15h45\2017-06-15 - 23h25 Marche Ext\XProtect Files\Client\Plugin\VideoOS.RemoteClient.Plugin.KeyboardSupport\tr-TR\VideoOS.RemoteClient.Plugin.KeyboardSupport.resources.dll</t>
  </si>
  <si>
    <t>\\eclair\VOL1B\usagers\jfbelanger\Documents de travail\_DOCUMENTS\Grief\3e att\2017-06-15 - 15h45\2017-06-15 - 23h25 Marche Ext\XProtect Files\Client\Plugin\VideoOS.RemoteClient.Plugin.KeyboardSupport\zh-CN\VideoOS.RemoteClient.Plugin.KeyboardSupport.resources.dll</t>
  </si>
  <si>
    <t>\\eclair\VOL1B\usagers\jfbelanger\Documents de travail\_DOCUMENTS\Grief\3e att\2017-06-15 - 15h45\2017-06-15 - 23h25 Marche Ext\XProtect Files\Client\Plugin\VideoOS.RemoteClient.Plugin.KeyboardSupport\zh-TW\VideoOS.RemoteClient.Plugin.KeyboardSupport.resources.dll</t>
  </si>
  <si>
    <t>\\eclair\VOL1B\usagers\jfbelanger\Documents de travail\_DOCUMENTS\Grief\3e att\2017-06-15 - 15h45\2017-06-15 22h52 20 Sortie 33m43\XProtect Files\Client\Plugin\VideoOS.RemoteClient.Plugin.HtmlViewItem\ar-SA\VideoOS.RemoteClient.Plugin.HtmlViewItem.resources.dll</t>
  </si>
  <si>
    <t>\\eclair\VOL1B\usagers\jfbelanger\Documents de travail\_DOCUMENTS\Grief\3e att\2017-06-15 - 15h45\2017-06-15 22h52 20 Sortie 33m43\XProtect Files\Client\Plugin\VideoOS.RemoteClient.Plugin.HtmlViewItem\bg-BG\VideoOS.RemoteClient.Plugin.HtmlViewItem.resources.dll</t>
  </si>
  <si>
    <t>\\eclair\VOL1B\usagers\jfbelanger\Documents de travail\_DOCUMENTS\Grief\3e att\2017-06-15 - 15h45\2017-06-15 22h52 20 Sortie 33m43\XProtect Files\Client\Plugin\VideoOS.RemoteClient.Plugin.HtmlViewItem\cs-CZ\VideoOS.RemoteClient.Plugin.HtmlViewItem.resources.dll</t>
  </si>
  <si>
    <t>\\eclair\VOL1B\usagers\jfbelanger\Documents de travail\_DOCUMENTS\Grief\3e att\2017-06-15 - 15h45\2017-06-15 22h52 20 Sortie 33m43\XProtect Files\Client\Plugin\VideoOS.RemoteClient.Plugin.HtmlViewItem\da-DK\VideoOS.RemoteClient.Plugin.HtmlViewItem.resources.dll</t>
  </si>
  <si>
    <t>\\eclair\VOL1B\usagers\jfbelanger\Documents de travail\_DOCUMENTS\Grief\3e att\2017-06-15 - 15h45\2017-06-15 22h52 20 Sortie 33m43\XProtect Files\Client\Plugin\VideoOS.RemoteClient.Plugin.HtmlViewItem\de-DE\VideoOS.RemoteClient.Plugin.HtmlViewItem.resources.dll</t>
  </si>
  <si>
    <t>\\eclair\VOL1B\usagers\jfbelanger\Documents de travail\_DOCUMENTS\Grief\3e att\2017-06-15 - 15h45\2017-06-15 22h52 20 Sortie 33m43\XProtect Files\Client\Plugin\VideoOS.RemoteClient.Plugin.HtmlViewItem\es-ES\VideoOS.RemoteClient.Plugin.HtmlViewItem.resources.dll</t>
  </si>
  <si>
    <t>\\eclair\VOL1B\usagers\jfbelanger\Documents de travail\_DOCUMENTS\Grief\3e att\2017-06-15 - 15h45\2017-06-15 22h52 20 Sortie 33m43\XProtect Files\Client\Plugin\VideoOS.RemoteClient.Plugin.HtmlViewItem\fi-FI\VideoOS.RemoteClient.Plugin.HtmlViewItem.resources.dll</t>
  </si>
  <si>
    <t>\\eclair\VOL1B\usagers\jfbelanger\Documents de travail\_DOCUMENTS\Grief\3e att\2017-06-15 - 15h45\2017-06-15 22h52 20 Sortie 33m43\XProtect Files\Client\Plugin\VideoOS.RemoteClient.Plugin.HtmlViewItem\fr-FR\VideoOS.RemoteClient.Plugin.HtmlViewItem.resources.dll</t>
  </si>
  <si>
    <t>\\eclair\VOL1B\usagers\jfbelanger\Documents de travail\_DOCUMENTS\Grief\3e att\2017-06-15 - 15h45\2017-06-15 22h52 20 Sortie 33m43\XProtect Files\Client\Plugin\VideoOS.RemoteClient.Plugin.HtmlViewItem\he-IL\VideoOS.RemoteClient.Plugin.HtmlViewItem.resources.dll</t>
  </si>
  <si>
    <t>\\eclair\VOL1B\usagers\jfbelanger\Documents de travail\_DOCUMENTS\Grief\3e att\2017-06-15 - 15h45\2017-06-15 22h52 20 Sortie 33m43\XProtect Files\Client\Plugin\VideoOS.RemoteClient.Plugin.HtmlViewItem\hi-IN\VideoOS.RemoteClient.Plugin.HtmlViewItem.resources.dll</t>
  </si>
  <si>
    <t>\\eclair\VOL1B\usagers\jfbelanger\Documents de travail\_DOCUMENTS\Grief\3e att\2017-06-15 - 15h45\2017-06-15 22h52 20 Sortie 33m43\XProtect Files\Client\Plugin\VideoOS.RemoteClient.Plugin.HtmlViewItem\hu-HU\VideoOS.RemoteClient.Plugin.HtmlViewItem.resources.dll</t>
  </si>
  <si>
    <t>\\eclair\VOL1B\usagers\jfbelanger\Documents de travail\_DOCUMENTS\Grief\3e att\2017-06-15 - 15h45\2017-06-15 22h52 20 Sortie 33m43\XProtect Files\Client\Plugin\VideoOS.RemoteClient.Plugin.HtmlViewItem\is-IS\VideoOS.RemoteClient.Plugin.HtmlViewItem.resources.dll</t>
  </si>
  <si>
    <t>\\eclair\VOL1B\usagers\jfbelanger\Documents de travail\_DOCUMENTS\Grief\3e att\2017-06-15 - 15h45\2017-06-15 22h52 20 Sortie 33m43\XProtect Files\Client\Plugin\VideoOS.RemoteClient.Plugin.HtmlViewItem\it-IT\VideoOS.RemoteClient.Plugin.HtmlViewItem.resources.dll</t>
  </si>
  <si>
    <t>\\eclair\VOL1B\usagers\jfbelanger\Documents de travail\_DOCUMENTS\Grief\3e att\2017-06-15 - 15h45\2017-06-15 22h52 20 Sortie 33m43\XProtect Files\Client\Plugin\VideoOS.RemoteClient.Plugin.HtmlViewItem\ja-JP\VideoOS.RemoteClient.Plugin.HtmlViewItem.resources.dll</t>
  </si>
  <si>
    <t>\\eclair\VOL1B\usagers\jfbelanger\Documents de travail\_DOCUMENTS\Grief\3e att\2017-06-15 - 15h45\2017-06-15 22h52 20 Sortie 33m43\XProtect Files\Client\Plugin\VideoOS.RemoteClient.Plugin.HtmlViewItem\ko-KR\VideoOS.RemoteClient.Plugin.HtmlViewItem.resources.dll</t>
  </si>
  <si>
    <t>\\eclair\VOL1B\usagers\jfbelanger\Documents de travail\_DOCUMENTS\Grief\3e att\2017-06-15 - 15h45\2017-06-15 22h52 20 Sortie 33m43\XProtect Files\Client\Plugin\VideoOS.RemoteClient.Plugin.HtmlViewItem\nb-NO\VideoOS.RemoteClient.Plugin.HtmlViewItem.resources.dll</t>
  </si>
  <si>
    <t>\\eclair\VOL1B\usagers\jfbelanger\Documents de travail\_DOCUMENTS\Grief\3e att\2017-06-15 - 15h45\2017-06-15 22h52 20 Sortie 33m43\XProtect Files\Client\Plugin\VideoOS.RemoteClient.Plugin.HtmlViewItem\nl-NL\VideoOS.RemoteClient.Plugin.HtmlViewItem.resources.dll</t>
  </si>
  <si>
    <t>\\eclair\VOL1B\usagers\jfbelanger\Documents de travail\_DOCUMENTS\Grief\3e att\2017-06-15 - 15h45\2017-06-15 22h52 20 Sortie 33m43\XProtect Files\Client\Plugin\VideoOS.RemoteClient.Plugin.HtmlViewItem\pl-PL\VideoOS.RemoteClient.Plugin.HtmlViewItem.resources.dll</t>
  </si>
  <si>
    <t>\\eclair\VOL1B\usagers\jfbelanger\Documents de travail\_DOCUMENTS\Grief\3e att\2017-06-15 - 15h45\2017-06-15 22h52 20 Sortie 33m43\XProtect Files\Client\Plugin\VideoOS.RemoteClient.Plugin.HtmlViewItem\pt-BR\VideoOS.RemoteClient.Plugin.HtmlViewItem.resources.dll</t>
  </si>
  <si>
    <t>\\eclair\VOL1B\usagers\jfbelanger\Documents de travail\_DOCUMENTS\Grief\3e att\2017-06-15 - 15h45\2017-06-15 22h52 20 Sortie 33m43\XProtect Files\Client\Plugin\VideoOS.RemoteClient.Plugin.HtmlViewItem\ru-RU\VideoOS.RemoteClient.Plugin.HtmlViewItem.resources.dll</t>
  </si>
  <si>
    <t>\\eclair\VOL1B\usagers\jfbelanger\Documents de travail\_DOCUMENTS\Grief\3e att\2017-06-15 - 15h45\2017-06-15 22h52 20 Sortie 33m43\XProtect Files\Client\Plugin\VideoOS.RemoteClient.Plugin.HtmlViewItem\sk-SK\VideoOS.RemoteClient.Plugin.HtmlViewItem.resources.dll</t>
  </si>
  <si>
    <t>\\eclair\VOL1B\usagers\jfbelanger\Documents de travail\_DOCUMENTS\Grief\3e att\2017-06-15 - 15h45\2017-06-15 22h52 20 Sortie 33m43\XProtect Files\Client\Plugin\VideoOS.RemoteClient.Plugin.HtmlViewItem\sv-SE\VideoOS.RemoteClient.Plugin.HtmlViewItem.resources.dll</t>
  </si>
  <si>
    <t>\\eclair\VOL1B\usagers\jfbelanger\Documents de travail\_DOCUMENTS\Grief\3e att\2017-06-15 - 15h45\2017-06-15 22h52 20 Sortie 33m43\XProtect Files\Client\Plugin\VideoOS.RemoteClient.Plugin.HtmlViewItem\th-TH\VideoOS.RemoteClient.Plugin.HtmlViewItem.resources.dll</t>
  </si>
  <si>
    <t>\\eclair\VOL1B\usagers\jfbelanger\Documents de travail\_DOCUMENTS\Grief\3e att\2017-06-15 - 15h45\2017-06-15 22h52 20 Sortie 33m43\XProtect Files\Client\Plugin\VideoOS.RemoteClient.Plugin.HtmlViewItem\tr-TR\VideoOS.RemoteClient.Plugin.HtmlViewItem.resources.dll</t>
  </si>
  <si>
    <t>\\eclair\VOL1B\usagers\jfbelanger\Documents de travail\_DOCUMENTS\Grief\3e att\2017-06-15 - 15h45\2017-06-15 22h52 20 Sortie 33m43\XProtect Files\Client\Plugin\VideoOS.RemoteClient.Plugin.HtmlViewItem\zh-CN\VideoOS.RemoteClient.Plugin.HtmlViewItem.resources.dll</t>
  </si>
  <si>
    <t>\\eclair\VOL1B\usagers\jfbelanger\Documents de travail\_DOCUMENTS\Grief\3e att\2017-06-15 - 15h45\2017-06-15 22h52 20 Sortie 33m43\XProtect Files\Client\Plugin\VideoOS.RemoteClient.Plugin.HtmlViewItem\zh-TW\VideoOS.RemoteClient.Plugin.HtmlViewItem.resources.dll</t>
  </si>
  <si>
    <t>\\eclair\VOL1B\usagers\jfbelanger\Documents de travail\_DOCUMENTS\Grief\3e att\2017-06-15 - 15h45\2017-06-15 22h52 20 Sortie 33m43\XProtect Files\Client\Plugin\VideoOS.RemoteClient.Plugin.KeyboardSupport\ar-SA\VideoOS.RemoteClient.Plugin.KeyboardSupport.resources.dll</t>
  </si>
  <si>
    <t>\\eclair\VOL1B\usagers\jfbelanger\Documents de travail\_DOCUMENTS\Grief\3e att\2017-06-15 - 15h45\2017-06-15 22h52 20 Sortie 33m43\XProtect Files\Client\Plugin\VideoOS.RemoteClient.Plugin.KeyboardSupport\bg-BG\VideoOS.RemoteClient.Plugin.KeyboardSupport.resources.dll</t>
  </si>
  <si>
    <t>\\eclair\VOL1B\usagers\jfbelanger\Documents de travail\_DOCUMENTS\Grief\3e att\2017-06-15 - 15h45\2017-06-15 22h52 20 Sortie 33m43\XProtect Files\Client\Plugin\VideoOS.RemoteClient.Plugin.KeyboardSupport\cs-CZ\VideoOS.RemoteClient.Plugin.KeyboardSupport.resources.dll</t>
  </si>
  <si>
    <t>\\eclair\VOL1B\usagers\jfbelanger\Documents de travail\_DOCUMENTS\Grief\3e att\2017-06-15 - 15h45\2017-06-15 22h52 20 Sortie 33m43\XProtect Files\Client\Plugin\VideoOS.RemoteClient.Plugin.KeyboardSupport\da-DK\VideoOS.RemoteClient.Plugin.KeyboardSupport.resources.dll</t>
  </si>
  <si>
    <t>\\eclair\VOL1B\usagers\jfbelanger\Documents de travail\_DOCUMENTS\Grief\3e att\2017-06-15 - 15h45\2017-06-15 22h52 20 Sortie 33m43\XProtect Files\Client\Plugin\VideoOS.RemoteClient.Plugin.KeyboardSupport\de-DE\VideoOS.RemoteClient.Plugin.KeyboardSupport.resources.dll</t>
  </si>
  <si>
    <t>\\eclair\VOL1B\usagers\jfbelanger\Documents de travail\_DOCUMENTS\Grief\3e att\2017-06-15 - 15h45\2017-06-15 22h52 20 Sortie 33m43\XProtect Files\Client\Plugin\VideoOS.RemoteClient.Plugin.KeyboardSupport\es-ES\VideoOS.RemoteClient.Plugin.KeyboardSupport.resources.dll</t>
  </si>
  <si>
    <t>\\eclair\VOL1B\usagers\jfbelanger\Documents de travail\_DOCUMENTS\Grief\3e att\2017-06-15 - 15h45\2017-06-15 22h52 20 Sortie 33m43\XProtect Files\Client\Plugin\VideoOS.RemoteClient.Plugin.KeyboardSupport\fi-FI\VideoOS.RemoteClient.Plugin.KeyboardSupport.resources.dll</t>
  </si>
  <si>
    <t>\\eclair\VOL1B\usagers\jfbelanger\Documents de travail\_DOCUMENTS\Grief\3e att\2017-06-15 - 15h45\2017-06-15 22h52 20 Sortie 33m43\XProtect Files\Client\Plugin\VideoOS.RemoteClient.Plugin.KeyboardSupport\fr-FR\VideoOS.RemoteClient.Plugin.KeyboardSupport.resources.dll</t>
  </si>
  <si>
    <t>\\eclair\VOL1B\usagers\jfbelanger\Documents de travail\_DOCUMENTS\Grief\3e att\2017-06-15 - 15h45\2017-06-15 22h52 20 Sortie 33m43\XProtect Files\Client\Plugin\VideoOS.RemoteClient.Plugin.KeyboardSupport\he-IL\VideoOS.RemoteClient.Plugin.KeyboardSupport.resources.dll</t>
  </si>
  <si>
    <t>\\eclair\VOL1B\usagers\jfbelanger\Documents de travail\_DOCUMENTS\Grief\3e att\2017-06-15 - 15h45\2017-06-15 22h52 20 Sortie 33m43\XProtect Files\Client\Plugin\VideoOS.RemoteClient.Plugin.KeyboardSupport\hi-IN\VideoOS.RemoteClient.Plugin.KeyboardSupport.resources.dll</t>
  </si>
  <si>
    <t>\\eclair\VOL1B\usagers\jfbelanger\Documents de travail\_DOCUMENTS\Grief\3e att\2017-06-15 - 15h45\2017-06-15 22h52 20 Sortie 33m43\XProtect Files\Client\Plugin\VideoOS.RemoteClient.Plugin.KeyboardSupport\hu-HU\VideoOS.RemoteClient.Plugin.KeyboardSupport.resources.dll</t>
  </si>
  <si>
    <t>\\eclair\VOL1B\usagers\jfbelanger\Documents de travail\_DOCUMENTS\Grief\3e att\2017-06-15 - 15h45\2017-06-15 22h52 20 Sortie 33m43\XProtect Files\Client\Plugin\VideoOS.RemoteClient.Plugin.KeyboardSupport\is-IS\VideoOS.RemoteClient.Plugin.KeyboardSupport.resources.dll</t>
  </si>
  <si>
    <t>\\eclair\VOL1B\usagers\jfbelanger\Documents de travail\_DOCUMENTS\Grief\3e att\2017-06-15 - 15h45\2017-06-15 22h52 20 Sortie 33m43\XProtect Files\Client\Plugin\VideoOS.RemoteClient.Plugin.KeyboardSupport\it-IT\VideoOS.RemoteClient.Plugin.KeyboardSupport.resources.dll</t>
  </si>
  <si>
    <t>\\eclair\VOL1B\usagers\jfbelanger\Documents de travail\_DOCUMENTS\Grief\3e att\2017-06-15 - 15h45\2017-06-15 22h52 20 Sortie 33m43\XProtect Files\Client\Plugin\VideoOS.RemoteClient.Plugin.KeyboardSupport\ja-JP\VideoOS.RemoteClient.Plugin.KeyboardSupport.resources.dll</t>
  </si>
  <si>
    <t>\\eclair\VOL1B\usagers\jfbelanger\Documents de travail\_DOCUMENTS\Grief\3e att\2017-06-15 - 15h45\2017-06-15 22h52 20 Sortie 33m43\XProtect Files\Client\Plugin\VideoOS.RemoteClient.Plugin.KeyboardSupport\ko-KR\VideoOS.RemoteClient.Plugin.KeyboardSupport.resources.dll</t>
  </si>
  <si>
    <t>\\eclair\VOL1B\usagers\jfbelanger\Documents de travail\_DOCUMENTS\Grief\3e att\2017-06-15 - 15h45\2017-06-15 22h52 20 Sortie 33m43\XProtect Files\Client\Plugin\VideoOS.RemoteClient.Plugin.KeyboardSupport\nb-NO\VideoOS.RemoteClient.Plugin.KeyboardSupport.resources.dll</t>
  </si>
  <si>
    <t>\\eclair\VOL1B\usagers\jfbelanger\Documents de travail\_DOCUMENTS\Grief\3e att\2017-06-15 - 15h45\2017-06-15 22h52 20 Sortie 33m43\XProtect Files\Client\Plugin\VideoOS.RemoteClient.Plugin.KeyboardSupport\nl-NL\VideoOS.RemoteClient.Plugin.KeyboardSupport.resources.dll</t>
  </si>
  <si>
    <t>\\eclair\VOL1B\usagers\jfbelanger\Documents de travail\_DOCUMENTS\Grief\3e att\2017-06-15 - 15h45\2017-06-15 22h52 20 Sortie 33m43\XProtect Files\Client\Plugin\VideoOS.RemoteClient.Plugin.KeyboardSupport\pl-PL\VideoOS.RemoteClient.Plugin.KeyboardSupport.resources.dll</t>
  </si>
  <si>
    <t>\\eclair\VOL1B\usagers\jfbelanger\Documents de travail\_DOCUMENTS\Grief\3e att\2017-06-15 - 15h45\2017-06-15 22h52 20 Sortie 33m43\XProtect Files\Client\Plugin\VideoOS.RemoteClient.Plugin.KeyboardSupport\pt-BR\VideoOS.RemoteClient.Plugin.KeyboardSupport.resources.dll</t>
  </si>
  <si>
    <t>\\eclair\VOL1B\usagers\jfbelanger\Documents de travail\_DOCUMENTS\Grief\3e att\2017-06-15 - 15h45\2017-06-15 22h52 20 Sortie 33m43\XProtect Files\Client\Plugin\VideoOS.RemoteClient.Plugin.KeyboardSupport\ru-RU\VideoOS.RemoteClient.Plugin.KeyboardSupport.resources.dll</t>
  </si>
  <si>
    <t>\\eclair\VOL1B\usagers\jfbelanger\Documents de travail\_DOCUMENTS\Grief\3e att\2017-06-15 - 15h45\2017-06-15 22h52 20 Sortie 33m43\XProtect Files\Client\Plugin\VideoOS.RemoteClient.Plugin.KeyboardSupport\sk-SK\VideoOS.RemoteClient.Plugin.KeyboardSupport.resources.dll</t>
  </si>
  <si>
    <t>\\eclair\VOL1B\usagers\jfbelanger\Documents de travail\_DOCUMENTS\Grief\3e att\2017-06-15 - 15h45\2017-06-15 22h52 20 Sortie 33m43\XProtect Files\Client\Plugin\VideoOS.RemoteClient.Plugin.KeyboardSupport\sv-SE\VideoOS.RemoteClient.Plugin.KeyboardSupport.resources.dll</t>
  </si>
  <si>
    <t>\\eclair\VOL1B\usagers\jfbelanger\Documents de travail\_DOCUMENTS\Grief\3e att\2017-06-15 - 15h45\2017-06-15 22h52 20 Sortie 33m43\XProtect Files\Client\Plugin\VideoOS.RemoteClient.Plugin.KeyboardSupport\th-TH\VideoOS.RemoteClient.Plugin.KeyboardSupport.resources.dll</t>
  </si>
  <si>
    <t>\\eclair\VOL1B\usagers\jfbelanger\Documents de travail\_DOCUMENTS\Grief\3e att\2017-06-15 - 15h45\2017-06-15 22h52 20 Sortie 33m43\XProtect Files\Client\Plugin\VideoOS.RemoteClient.Plugin.KeyboardSupport\tr-TR\VideoOS.RemoteClient.Plugin.KeyboardSupport.resources.dll</t>
  </si>
  <si>
    <t>\\eclair\VOL1B\usagers\jfbelanger\Documents de travail\_DOCUMENTS\Grief\3e att\2017-06-15 - 15h45\2017-06-15 22h52 20 Sortie 33m43\XProtect Files\Client\Plugin\VideoOS.RemoteClient.Plugin.KeyboardSupport\zh-CN\VideoOS.RemoteClient.Plugin.KeyboardSupport.resources.dll</t>
  </si>
  <si>
    <t>\\eclair\VOL1B\usagers\jfbelanger\Documents de travail\_DOCUMENTS\Grief\3e att\2017-06-15 - 15h45\2017-06-15 22h52 20 Sortie 33m43\XProtect Files\Client\Plugin\VideoOS.RemoteClient.Plugin.KeyboardSupport\zh-TW\VideoOS.RemoteClient.Plugin.KeyboardSupport.resources.dll</t>
  </si>
  <si>
    <t>\\eclair\VOL1B\usagers\jfbelanger\Documents de travail\_DOCUMENTS\Grief\3e att\2017-06-15 - 15h45\2017-06-15 23h50 Qui est-ce ___\XProtect Files\Client\Plugin\VideoOS.RemoteClient.Plugin.KeyboardSupport\ar-SA\VideoOS.RemoteClient.Plugin.KeyboardSupport.resources.dll</t>
  </si>
  <si>
    <t>\\eclair\VOL1B\usagers\jfbelanger\Documents de travail\_DOCUMENTS\Grief\3e att\2017-06-15 - 15h45\2017-06-15 23h50 Qui est-ce ___\XProtect Files\Client\Plugin\VideoOS.RemoteClient.Plugin.KeyboardSupport\bg-BG\VideoOS.RemoteClient.Plugin.KeyboardSupport.resources.dll</t>
  </si>
  <si>
    <t>\\eclair\VOL1B\usagers\jfbelanger\Documents de travail\_DOCUMENTS\Grief\3e att\2017-06-15 - 15h45\2017-06-15 23h50 Qui est-ce ___\XProtect Files\Client\Plugin\VideoOS.RemoteClient.Plugin.KeyboardSupport\cs-CZ\VideoOS.RemoteClient.Plugin.KeyboardSupport.resources.dll</t>
  </si>
  <si>
    <t>\\eclair\VOL1B\usagers\jfbelanger\Documents de travail\_DOCUMENTS\Grief\3e att\2017-06-15 - 15h45\2017-06-15 23h50 Qui est-ce ___\XProtect Files\Client\Plugin\VideoOS.RemoteClient.Plugin.KeyboardSupport\da-DK\VideoOS.RemoteClient.Plugin.KeyboardSupport.resources.dll</t>
  </si>
  <si>
    <t>\\eclair\VOL1B\usagers\jfbelanger\Documents de travail\_DOCUMENTS\Grief\3e att\2017-06-15 - 15h45\2017-06-15 23h50 Qui est-ce ___\XProtect Files\Client\Plugin\VideoOS.RemoteClient.Plugin.KeyboardSupport\de-DE\VideoOS.RemoteClient.Plugin.KeyboardSupport.resources.dll</t>
  </si>
  <si>
    <t>\\eclair\VOL1B\usagers\jfbelanger\Documents de travail\_DOCUMENTS\Grief\3e att\2017-06-15 - 15h45\2017-06-15 23h50 Qui est-ce ___\XProtect Files\Client\Plugin\VideoOS.RemoteClient.Plugin.KeyboardSupport\es-ES\VideoOS.RemoteClient.Plugin.KeyboardSupport.resources.dll</t>
  </si>
  <si>
    <t>\\eclair\VOL1B\usagers\jfbelanger\Documents de travail\_DOCUMENTS\Grief\3e att\2017-06-15 - 15h45\2017-06-15 23h50 Qui est-ce ___\XProtect Files\Client\Plugin\VideoOS.RemoteClient.Plugin.KeyboardSupport\fi-FI\VideoOS.RemoteClient.Plugin.KeyboardSupport.resources.dll</t>
  </si>
  <si>
    <t>\\eclair\VOL1B\usagers\jfbelanger\Documents de travail\_DOCUMENTS\Grief\3e att\2017-06-15 - 15h45\2017-06-15 23h50 Qui est-ce ___\XProtect Files\Client\Plugin\VideoOS.RemoteClient.Plugin.KeyboardSupport\fr-FR\VideoOS.RemoteClient.Plugin.KeyboardSupport.resources.dll</t>
  </si>
  <si>
    <t>\\eclair\VOL1B\usagers\jfbelanger\Documents de travail\_DOCUMENTS\Grief\3e att\2017-06-15 - 15h45\2017-06-15 23h50 Qui est-ce ___\XProtect Files\Client\Plugin\VideoOS.RemoteClient.Plugin.KeyboardSupport\he-IL\VideoOS.RemoteClient.Plugin.KeyboardSupport.resources.dll</t>
  </si>
  <si>
    <t>\\eclair\VOL1B\usagers\jfbelanger\Documents de travail\_DOCUMENTS\Grief\3e att\2017-06-15 - 15h45\2017-06-15 23h50 Qui est-ce ___\XProtect Files\Client\Plugin\VideoOS.RemoteClient.Plugin.KeyboardSupport\hi-IN\VideoOS.RemoteClient.Plugin.KeyboardSupport.resources.dll</t>
  </si>
  <si>
    <t>\\eclair\VOL1B\usagers\jfbelanger\Documents de travail\_DOCUMENTS\Grief\3e att\2017-06-15 - 15h45\2017-06-15 23h50 Qui est-ce ___\XProtect Files\Client\Plugin\VideoOS.RemoteClient.Plugin.KeyboardSupport\hu-HU\VideoOS.RemoteClient.Plugin.KeyboardSupport.resources.dll</t>
  </si>
  <si>
    <t>\\eclair\VOL1B\usagers\jfbelanger\Documents de travail\_DOCUMENTS\Grief\3e att\2017-06-15 - 15h45\2017-06-15 23h50 Qui est-ce ___\XProtect Files\Client\Plugin\VideoOS.RemoteClient.Plugin.KeyboardSupport\is-IS\VideoOS.RemoteClient.Plugin.KeyboardSupport.resources.dll</t>
  </si>
  <si>
    <t>\\eclair\VOL1B\usagers\jfbelanger\Documents de travail\_DOCUMENTS\Grief\3e att\2017-06-15 - 15h45\2017-06-15 23h50 Qui est-ce ___\XProtect Files\Client\Plugin\VideoOS.RemoteClient.Plugin.KeyboardSupport\it-IT\VideoOS.RemoteClient.Plugin.KeyboardSupport.resources.dll</t>
  </si>
  <si>
    <t>\\eclair\VOL1B\usagers\jfbelanger\Documents de travail\_DOCUMENTS\Grief\3e att\2017-06-15 - 15h45\2017-06-15 23h50 Qui est-ce ___\XProtect Files\Client\Plugin\VideoOS.RemoteClient.Plugin.KeyboardSupport\ja-JP\VideoOS.RemoteClient.Plugin.KeyboardSupport.resources.dll</t>
  </si>
  <si>
    <t>\\eclair\VOL1B\usagers\jfbelanger\Documents de travail\_DOCUMENTS\Grief\3e att\2017-06-15 - 15h45\2017-06-15 23h50 Qui est-ce ___\XProtect Files\Client\Plugin\VideoOS.RemoteClient.Plugin.KeyboardSupport\ko-KR\VideoOS.RemoteClient.Plugin.KeyboardSupport.resources.dll</t>
  </si>
  <si>
    <t>\\eclair\VOL1B\usagers\jfbelanger\Documents de travail\_DOCUMENTS\Grief\3e att\2017-06-15 - 15h45\2017-06-15 23h50 Qui est-ce ___\XProtect Files\Client\Plugin\VideoOS.RemoteClient.Plugin.KeyboardSupport\nb-NO\VideoOS.RemoteClient.Plugin.KeyboardSupport.resources.dll</t>
  </si>
  <si>
    <t>\\eclair\VOL1B\usagers\jfbelanger\Documents de travail\_DOCUMENTS\Grief\3e att\2017-06-15 - 15h45\2017-06-15 23h50 Qui est-ce ___\XProtect Files\Client\Plugin\VideoOS.RemoteClient.Plugin.KeyboardSupport\nl-NL\VideoOS.RemoteClient.Plugin.KeyboardSupport.resources.dll</t>
  </si>
  <si>
    <t>\\eclair\VOL1B\usagers\jfbelanger\Documents de travail\_DOCUMENTS\Grief\3e att\2017-06-15 - 15h45\2017-06-15 23h50 Qui est-ce ___\XProtect Files\Client\Plugin\VideoOS.RemoteClient.Plugin.KeyboardSupport\pl-PL\VideoOS.RemoteClient.Plugin.KeyboardSupport.resources.dll</t>
  </si>
  <si>
    <t>\\eclair\VOL1B\usagers\jfbelanger\Documents de travail\_DOCUMENTS\Grief\3e att\2017-06-15 - 15h45\2017-06-15 23h50 Qui est-ce ___\XProtect Files\Client\Plugin\VideoOS.RemoteClient.Plugin.KeyboardSupport\pt-BR\VideoOS.RemoteClient.Plugin.KeyboardSupport.resources.dll</t>
  </si>
  <si>
    <t>\\eclair\VOL1B\usagers\jfbelanger\Documents de travail\_DOCUMENTS\Grief\3e att\2017-06-15 - 15h45\2017-06-15 23h50 Qui est-ce ___\XProtect Files\Client\Plugin\VideoOS.RemoteClient.Plugin.KeyboardSupport\ru-RU\VideoOS.RemoteClient.Plugin.KeyboardSupport.resources.dll</t>
  </si>
  <si>
    <t>\\eclair\VOL1B\usagers\jfbelanger\Documents de travail\_DOCUMENTS\Grief\3e att\2017-06-15 - 15h45\2017-06-15 23h50 Qui est-ce ___\XProtect Files\Client\Plugin\VideoOS.RemoteClient.Plugin.KeyboardSupport\sk-SK\VideoOS.RemoteClient.Plugin.KeyboardSupport.resources.dll</t>
  </si>
  <si>
    <t>\\eclair\VOL1B\usagers\jfbelanger\Documents de travail\_DOCUMENTS\Grief\3e att\2017-06-15 - 15h45\2017-06-15 23h50 Qui est-ce ___\XProtect Files\Client\Plugin\VideoOS.RemoteClient.Plugin.KeyboardSupport\sv-SE\VideoOS.RemoteClient.Plugin.KeyboardSupport.resources.dll</t>
  </si>
  <si>
    <t>\\eclair\VOL1B\usagers\jfbelanger\Documents de travail\_DOCUMENTS\Grief\3e att\2017-06-15 - 15h45\2017-06-15 23h50 Qui est-ce ___\XProtect Files\Client\Plugin\VideoOS.RemoteClient.Plugin.KeyboardSupport\th-TH\VideoOS.RemoteClient.Plugin.KeyboardSupport.resources.dll</t>
  </si>
  <si>
    <t>\\eclair\VOL1B\usagers\jfbelanger\Documents de travail\_DOCUMENTS\Grief\3e att\2017-06-15 - 15h45\2017-06-15 23h50 Qui est-ce ___\XProtect Files\Client\Plugin\VideoOS.RemoteClient.Plugin.KeyboardSupport\tr-TR\VideoOS.RemoteClient.Plugin.KeyboardSupport.resources.dll</t>
  </si>
  <si>
    <t>\\eclair\VOL1B\usagers\jfbelanger\Documents de travail\_DOCUMENTS\Grief\3e att\2017-06-15 - 15h45\2017-06-15 23h50 Qui est-ce ___\XProtect Files\Client\Plugin\VideoOS.RemoteClient.Plugin.KeyboardSupport\zh-CN\VideoOS.RemoteClient.Plugin.KeyboardSupport.resources.dll</t>
  </si>
  <si>
    <t>\\eclair\VOL1B\usagers\jfbelanger\Documents de travail\_DOCUMENTS\Grief\3e att\2017-06-15 - 15h45\2017-06-15 23h50 Qui est-ce ___\XProtect Files\Client\Plugin\VideoOS.RemoteClient.Plugin.KeyboardSupport\zh-TW\VideoOS.RemoteClient.Plugin.KeyboardSupport.resources.dll</t>
  </si>
  <si>
    <t>\\eclair\VOL1B\usagers\jfbelanger\Documents de travail\_DOCUMENTS\Grief\3e att\2017-06-16 - 15h40\2017-06-16 18h07 48 à 18h40 02\XProtect Files\Client\Plugin\VideoOS.RemoteClient.Plugin.KeyboardSupport\ar-SA\VideoOS.RemoteClient.Plugin.KeyboardSupport.resources.dll</t>
  </si>
  <si>
    <t>\\eclair\VOL1B\usagers\jfbelanger\Documents de travail\_DOCUMENTS\Grief\3e att\2017-06-16 - 15h40\2017-06-16 18h07 48 à 18h40 02\XProtect Files\Client\Plugin\VideoOS.RemoteClient.Plugin.KeyboardSupport\bg-BG\VideoOS.RemoteClient.Plugin.KeyboardSupport.resources.dll</t>
  </si>
  <si>
    <t>\\eclair\VOL1B\usagers\jfbelanger\Documents de travail\_DOCUMENTS\Grief\3e att\2017-06-16 - 15h40\2017-06-16 18h07 48 à 18h40 02\XProtect Files\Client\Plugin\VideoOS.RemoteClient.Plugin.KeyboardSupport\cs-CZ\VideoOS.RemoteClient.Plugin.KeyboardSupport.resources.dll</t>
  </si>
  <si>
    <t>\\eclair\VOL1B\usagers\jfbelanger\Documents de travail\_DOCUMENTS\Grief\3e att\2017-06-16 - 15h40\2017-06-16 18h07 48 à 18h40 02\XProtect Files\Client\Plugin\VideoOS.RemoteClient.Plugin.KeyboardSupport\da-DK\VideoOS.RemoteClient.Plugin.KeyboardSupport.resources.dll</t>
  </si>
  <si>
    <t>\\eclair\VOL1B\usagers\jfbelanger\Documents de travail\_DOCUMENTS\Grief\3e att\2017-06-16 - 15h40\2017-06-16 18h07 48 à 18h40 02\XProtect Files\Client\Plugin\VideoOS.RemoteClient.Plugin.KeyboardSupport\de-DE\VideoOS.RemoteClient.Plugin.KeyboardSupport.resources.dll</t>
  </si>
  <si>
    <t>\\eclair\VOL1B\usagers\jfbelanger\Documents de travail\_DOCUMENTS\Grief\3e att\2017-06-16 - 15h40\2017-06-16 18h07 48 à 18h40 02\XProtect Files\Client\Plugin\VideoOS.RemoteClient.Plugin.KeyboardSupport\es-ES\VideoOS.RemoteClient.Plugin.KeyboardSupport.resources.dll</t>
  </si>
  <si>
    <t>\\eclair\VOL1B\usagers\jfbelanger\Documents de travail\_DOCUMENTS\Grief\3e att\2017-06-16 - 15h40\2017-06-16 18h07 48 à 18h40 02\XProtect Files\Client\Plugin\VideoOS.RemoteClient.Plugin.KeyboardSupport\fi-FI\VideoOS.RemoteClient.Plugin.KeyboardSupport.resources.dll</t>
  </si>
  <si>
    <t>\\eclair\VOL1B\usagers\jfbelanger\Documents de travail\_DOCUMENTS\Grief\3e att\2017-06-16 - 15h40\2017-06-16 18h07 48 à 18h40 02\XProtect Files\Client\Plugin\VideoOS.RemoteClient.Plugin.KeyboardSupport\fr-FR\VideoOS.RemoteClient.Plugin.KeyboardSupport.resources.dll</t>
  </si>
  <si>
    <t>\\eclair\VOL1B\usagers\jfbelanger\Documents de travail\_DOCUMENTS\Grief\3e att\2017-06-16 - 15h40\2017-06-16 18h07 48 à 18h40 02\XProtect Files\Client\Plugin\VideoOS.RemoteClient.Plugin.KeyboardSupport\he-IL\VideoOS.RemoteClient.Plugin.KeyboardSupport.resources.dll</t>
  </si>
  <si>
    <t>\\eclair\VOL1B\usagers\jfbelanger\Documents de travail\_DOCUMENTS\Grief\3e att\2017-06-16 - 15h40\2017-06-16 18h07 48 à 18h40 02\XProtect Files\Client\Plugin\VideoOS.RemoteClient.Plugin.KeyboardSupport\hi-IN\VideoOS.RemoteClient.Plugin.KeyboardSupport.resources.dll</t>
  </si>
  <si>
    <t>\\eclair\VOL1B\usagers\jfbelanger\Documents de travail\_DOCUMENTS\Grief\3e att\2017-06-16 - 15h40\2017-06-16 18h07 48 à 18h40 02\XProtect Files\Client\Plugin\VideoOS.RemoteClient.Plugin.KeyboardSupport\hu-HU\VideoOS.RemoteClient.Plugin.KeyboardSupport.resources.dll</t>
  </si>
  <si>
    <t>\\eclair\VOL1B\usagers\jfbelanger\Documents de travail\_DOCUMENTS\Grief\3e att\2017-06-16 - 15h40\2017-06-16 18h07 48 à 18h40 02\XProtect Files\Client\Plugin\VideoOS.RemoteClient.Plugin.KeyboardSupport\is-IS\VideoOS.RemoteClient.Plugin.KeyboardSupport.resources.dll</t>
  </si>
  <si>
    <t>\\eclair\VOL1B\usagers\jfbelanger\Documents de travail\_DOCUMENTS\Grief\3e att\2017-06-16 - 15h40\2017-06-16 18h07 48 à 18h40 02\XProtect Files\Client\Plugin\VideoOS.RemoteClient.Plugin.KeyboardSupport\it-IT\VideoOS.RemoteClient.Plugin.KeyboardSupport.resources.dll</t>
  </si>
  <si>
    <t>\\eclair\VOL1B\usagers\jfbelanger\Documents de travail\_DOCUMENTS\Grief\3e att\2017-06-16 - 15h40\2017-06-16 18h07 48 à 18h40 02\XProtect Files\Client\Plugin\VideoOS.RemoteClient.Plugin.KeyboardSupport\ja-JP\VideoOS.RemoteClient.Plugin.KeyboardSupport.resources.dll</t>
  </si>
  <si>
    <t>\\eclair\VOL1B\usagers\jfbelanger\Documents de travail\_DOCUMENTS\Grief\3e att\2017-06-16 - 15h40\2017-06-16 18h07 48 à 18h40 02\XProtect Files\Client\Plugin\VideoOS.RemoteClient.Plugin.KeyboardSupport\ko-KR\VideoOS.RemoteClient.Plugin.KeyboardSupport.resources.dll</t>
  </si>
  <si>
    <t>\\eclair\VOL1B\usagers\jfbelanger\Documents de travail\_DOCUMENTS\Grief\3e att\2017-06-16 - 15h40\2017-06-16 18h07 48 à 18h40 02\XProtect Files\Client\Plugin\VideoOS.RemoteClient.Plugin.KeyboardSupport\nb-NO\VideoOS.RemoteClient.Plugin.KeyboardSupport.resources.dll</t>
  </si>
  <si>
    <t>\\eclair\VOL1B\usagers\jfbelanger\Documents de travail\_DOCUMENTS\Grief\3e att\2017-06-16 - 15h40\2017-06-16 18h07 48 à 18h40 02\XProtect Files\Client\Plugin\VideoOS.RemoteClient.Plugin.KeyboardSupport\nl-NL\VideoOS.RemoteClient.Plugin.KeyboardSupport.resources.dll</t>
  </si>
  <si>
    <t>\\eclair\VOL1B\usagers\jfbelanger\Documents de travail\_DOCUMENTS\Grief\3e att\2017-06-16 - 15h40\2017-06-16 18h07 48 à 18h40 02\XProtect Files\Client\Plugin\VideoOS.RemoteClient.Plugin.KeyboardSupport\pl-PL\VideoOS.RemoteClient.Plugin.KeyboardSupport.resources.dll</t>
  </si>
  <si>
    <t>\\eclair\VOL1B\usagers\jfbelanger\Documents de travail\_DOCUMENTS\Grief\3e att\2017-06-16 - 15h40\2017-06-16 18h07 48 à 18h40 02\XProtect Files\Client\Plugin\VideoOS.RemoteClient.Plugin.KeyboardSupport\pt-BR\VideoOS.RemoteClient.Plugin.KeyboardSupport.resources.dll</t>
  </si>
  <si>
    <t>\\eclair\VOL1B\usagers\jfbelanger\Documents de travail\_DOCUMENTS\Grief\3e att\2017-06-16 - 15h40\2017-06-16 18h07 48 à 18h40 02\XProtect Files\Client\Plugin\VideoOS.RemoteClient.Plugin.KeyboardSupport\ru-RU\VideoOS.RemoteClient.Plugin.KeyboardSupport.resources.dll</t>
  </si>
  <si>
    <t>\\eclair\VOL1B\usagers\jfbelanger\Documents de travail\_DOCUMENTS\Grief\3e att\2017-06-16 - 15h40\2017-06-16 18h07 48 à 18h40 02\XProtect Files\Client\Plugin\VideoOS.RemoteClient.Plugin.KeyboardSupport\sk-SK\VideoOS.RemoteClient.Plugin.KeyboardSupport.resources.dll</t>
  </si>
  <si>
    <t>\\eclair\VOL1B\usagers\jfbelanger\Documents de travail\_DOCUMENTS\Grief\3e att\2017-06-16 - 15h40\2017-06-16 18h07 48 à 18h40 02\XProtect Files\Client\Plugin\VideoOS.RemoteClient.Plugin.KeyboardSupport\sv-SE\VideoOS.RemoteClient.Plugin.KeyboardSupport.resources.dll</t>
  </si>
  <si>
    <t>\\eclair\VOL1B\usagers\jfbelanger\Documents de travail\_DOCUMENTS\Grief\3e att\2017-06-16 - 15h40\2017-06-16 18h07 48 à 18h40 02\XProtect Files\Client\Plugin\VideoOS.RemoteClient.Plugin.KeyboardSupport\th-TH\VideoOS.RemoteClient.Plugin.KeyboardSupport.resources.dll</t>
  </si>
  <si>
    <t>\\eclair\VOL1B\usagers\jfbelanger\Documents de travail\_DOCUMENTS\Grief\3e att\2017-06-16 - 15h40\2017-06-16 18h07 48 à 18h40 02\XProtect Files\Client\Plugin\VideoOS.RemoteClient.Plugin.KeyboardSupport\tr-TR\VideoOS.RemoteClient.Plugin.KeyboardSupport.resources.dll</t>
  </si>
  <si>
    <t>\\eclair\VOL1B\usagers\jfbelanger\Documents de travail\_DOCUMENTS\Grief\3e att\2017-06-16 - 15h40\2017-06-16 18h07 48 à 18h40 02\XProtect Files\Client\Plugin\VideoOS.RemoteClient.Plugin.KeyboardSupport\zh-CN\VideoOS.RemoteClient.Plugin.KeyboardSupport.resources.dll</t>
  </si>
  <si>
    <t>\\eclair\VOL1B\usagers\jfbelanger\Documents de travail\_DOCUMENTS\Grief\3e att\2017-06-16 - 15h40\2017-06-16 18h07 48 à 18h40 02\XProtect Files\Client\Plugin\VideoOS.RemoteClient.Plugin.KeyboardSupport\zh-TW\VideoOS.RemoteClient.Plugin.KeyboardSupport.resources.dll</t>
  </si>
  <si>
    <t>\\eclair\VOL1B\usagers\jfbelanger\Documents de travail\_DOCUMENTS\Grief\3e att\2017-06-16 - 15h40\2017-06-16 18h49 43 à 21h27 21 SortieExt\XProtect Files\Client\Plugin\VideoOS.RemoteClient.Plugin.HtmlViewItem\ar-SA\VideoOS.RemoteClient.Plugin.HtmlViewItem.resources.dll</t>
  </si>
  <si>
    <t>\\eclair\VOL1B\usagers\jfbelanger\Documents de travail\_DOCUMENTS\Grief\3e att\2017-06-16 - 15h40\2017-06-16 18h49 43 à 21h27 21 SortieExt\XProtect Files\Client\Plugin\VideoOS.RemoteClient.Plugin.HtmlViewItem\bg-BG\VideoOS.RemoteClient.Plugin.HtmlViewItem.resources.dll</t>
  </si>
  <si>
    <t>\\eclair\VOL1B\usagers\jfbelanger\Documents de travail\_DOCUMENTS\Grief\3e att\2017-06-16 - 15h40\2017-06-16 18h49 43 à 21h27 21 SortieExt\XProtect Files\Client\Plugin\VideoOS.RemoteClient.Plugin.HtmlViewItem\cs-CZ\VideoOS.RemoteClient.Plugin.HtmlViewItem.resources.dll</t>
  </si>
  <si>
    <t>\\eclair\VOL1B\usagers\jfbelanger\Documents de travail\_DOCUMENTS\Grief\3e att\2017-06-16 - 15h40\2017-06-16 18h49 43 à 21h27 21 SortieExt\XProtect Files\Client\Plugin\VideoOS.RemoteClient.Plugin.HtmlViewItem\da-DK\VideoOS.RemoteClient.Plugin.HtmlViewItem.resources.dll</t>
  </si>
  <si>
    <t>\\eclair\VOL1B\usagers\jfbelanger\Documents de travail\_DOCUMENTS\Grief\3e att\2017-06-16 - 15h40\2017-06-16 18h49 43 à 21h27 21 SortieExt\XProtect Files\Client\Plugin\VideoOS.RemoteClient.Plugin.HtmlViewItem\de-DE\VideoOS.RemoteClient.Plugin.HtmlViewItem.resources.dll</t>
  </si>
  <si>
    <t>\\eclair\VOL1B\usagers\jfbelanger\Documents de travail\_DOCUMENTS\Grief\3e att\2017-06-16 - 15h40\2017-06-16 18h49 43 à 21h27 21 SortieExt\XProtect Files\Client\Plugin\VideoOS.RemoteClient.Plugin.HtmlViewItem\es-ES\VideoOS.RemoteClient.Plugin.HtmlViewItem.resources.dll</t>
  </si>
  <si>
    <t>\\eclair\VOL1B\usagers\jfbelanger\Documents de travail\_DOCUMENTS\Grief\3e att\2017-06-16 - 15h40\2017-06-16 18h49 43 à 21h27 21 SortieExt\XProtect Files\Client\Plugin\VideoOS.RemoteClient.Plugin.HtmlViewItem\fi-FI\VideoOS.RemoteClient.Plugin.HtmlViewItem.resources.dll</t>
  </si>
  <si>
    <t>\\eclair\VOL1B\usagers\jfbelanger\Documents de travail\_DOCUMENTS\Grief\3e att\2017-06-16 - 15h40\2017-06-16 18h49 43 à 21h27 21 SortieExt\XProtect Files\Client\Plugin\VideoOS.RemoteClient.Plugin.HtmlViewItem\fr-FR\VideoOS.RemoteClient.Plugin.HtmlViewItem.resources.dll</t>
  </si>
  <si>
    <t>\\eclair\VOL1B\usagers\jfbelanger\Documents de travail\_DOCUMENTS\Grief\3e att\2017-06-16 - 15h40\2017-06-16 18h49 43 à 21h27 21 SortieExt\XProtect Files\Client\Plugin\VideoOS.RemoteClient.Plugin.HtmlViewItem\he-IL\VideoOS.RemoteClient.Plugin.HtmlViewItem.resources.dll</t>
  </si>
  <si>
    <t>\\eclair\VOL1B\usagers\jfbelanger\Documents de travail\_DOCUMENTS\Grief\3e att\2017-06-16 - 15h40\2017-06-16 18h49 43 à 21h27 21 SortieExt\XProtect Files\Client\Plugin\VideoOS.RemoteClient.Plugin.HtmlViewItem\hi-IN\VideoOS.RemoteClient.Plugin.HtmlViewItem.resources.dll</t>
  </si>
  <si>
    <t>\\eclair\VOL1B\usagers\jfbelanger\Documents de travail\_DOCUMENTS\Grief\3e att\2017-06-16 - 15h40\2017-06-16 18h49 43 à 21h27 21 SortieExt\XProtect Files\Client\Plugin\VideoOS.RemoteClient.Plugin.HtmlViewItem\hu-HU\VideoOS.RemoteClient.Plugin.HtmlViewItem.resources.dll</t>
  </si>
  <si>
    <t>\\eclair\VOL1B\usagers\jfbelanger\Documents de travail\_DOCUMENTS\Grief\3e att\2017-06-16 - 15h40\2017-06-16 18h49 43 à 21h27 21 SortieExt\XProtect Files\Client\Plugin\VideoOS.RemoteClient.Plugin.HtmlViewItem\is-IS\VideoOS.RemoteClient.Plugin.HtmlViewItem.resources.dll</t>
  </si>
  <si>
    <t>\\eclair\VOL1B\usagers\jfbelanger\Documents de travail\_DOCUMENTS\Grief\3e att\2017-06-16 - 15h40\2017-06-16 18h49 43 à 21h27 21 SortieExt\XProtect Files\Client\Plugin\VideoOS.RemoteClient.Plugin.HtmlViewItem\it-IT\VideoOS.RemoteClient.Plugin.HtmlViewItem.resources.dll</t>
  </si>
  <si>
    <t>\\eclair\VOL1B\usagers\jfbelanger\Documents de travail\_DOCUMENTS\Grief\3e att\2017-06-16 - 15h40\2017-06-16 18h49 43 à 21h27 21 SortieExt\XProtect Files\Client\Plugin\VideoOS.RemoteClient.Plugin.HtmlViewItem\ja-JP\VideoOS.RemoteClient.Plugin.HtmlViewItem.resources.dll</t>
  </si>
  <si>
    <t>\\eclair\VOL1B\usagers\jfbelanger\Documents de travail\_DOCUMENTS\Grief\3e att\2017-06-16 - 15h40\2017-06-16 18h49 43 à 21h27 21 SortieExt\XProtect Files\Client\Plugin\VideoOS.RemoteClient.Plugin.HtmlViewItem\ko-KR\VideoOS.RemoteClient.Plugin.HtmlViewItem.resources.dll</t>
  </si>
  <si>
    <t>\\eclair\VOL1B\usagers\jfbelanger\Documents de travail\_DOCUMENTS\Grief\3e att\2017-06-16 - 15h40\2017-06-16 18h49 43 à 21h27 21 SortieExt\XProtect Files\Client\Plugin\VideoOS.RemoteClient.Plugin.HtmlViewItem\nb-NO\VideoOS.RemoteClient.Plugin.HtmlViewItem.resources.dll</t>
  </si>
  <si>
    <t>\\eclair\VOL1B\usagers\jfbelanger\Documents de travail\_DOCUMENTS\Grief\3e att\2017-06-16 - 15h40\2017-06-16 18h49 43 à 21h27 21 SortieExt\XProtect Files\Client\Plugin\VideoOS.RemoteClient.Plugin.HtmlViewItem\nl-NL\VideoOS.RemoteClient.Plugin.HtmlViewItem.resources.dll</t>
  </si>
  <si>
    <t>\\eclair\VOL1B\usagers\jfbelanger\Documents de travail\_DOCUMENTS\Grief\3e att\2017-06-16 - 15h40\2017-06-16 18h49 43 à 21h27 21 SortieExt\XProtect Files\Client\Plugin\VideoOS.RemoteClient.Plugin.HtmlViewItem\pl-PL\VideoOS.RemoteClient.Plugin.HtmlViewItem.resources.dll</t>
  </si>
  <si>
    <t>\\eclair\VOL1B\usagers\jfbelanger\Documents de travail\_DOCUMENTS\Grief\3e att\2017-06-16 - 15h40\2017-06-16 18h49 43 à 21h27 21 SortieExt\XProtect Files\Client\Plugin\VideoOS.RemoteClient.Plugin.HtmlViewItem\pt-BR\VideoOS.RemoteClient.Plugin.HtmlViewItem.resources.dll</t>
  </si>
  <si>
    <t>\\eclair\VOL1B\usagers\jfbelanger\Documents de travail\_DOCUMENTS\Grief\3e att\2017-06-16 - 15h40\2017-06-16 18h49 43 à 21h27 21 SortieExt\XProtect Files\Client\Plugin\VideoOS.RemoteClient.Plugin.HtmlViewItem\ru-RU\VideoOS.RemoteClient.Plugin.HtmlViewItem.resources.dll</t>
  </si>
  <si>
    <t>\\eclair\VOL1B\usagers\jfbelanger\Documents de travail\_DOCUMENTS\Grief\3e att\2017-06-16 - 15h40\2017-06-16 18h49 43 à 21h27 21 SortieExt\XProtect Files\Client\Plugin\VideoOS.RemoteClient.Plugin.HtmlViewItem\sk-SK\VideoOS.RemoteClient.Plugin.HtmlViewItem.resources.dll</t>
  </si>
  <si>
    <t>\\eclair\VOL1B\usagers\jfbelanger\Documents de travail\_DOCUMENTS\Grief\3e att\2017-06-16 - 15h40\2017-06-16 18h49 43 à 21h27 21 SortieExt\XProtect Files\Client\Plugin\VideoOS.RemoteClient.Plugin.HtmlViewItem\sv-SE\VideoOS.RemoteClient.Plugin.HtmlViewItem.resources.dll</t>
  </si>
  <si>
    <t>\\eclair\VOL1B\usagers\jfbelanger\Documents de travail\_DOCUMENTS\Grief\3e att\2017-06-16 - 15h40\2017-06-16 18h49 43 à 21h27 21 SortieExt\XProtect Files\Client\Plugin\VideoOS.RemoteClient.Plugin.HtmlViewItem\th-TH\VideoOS.RemoteClient.Plugin.HtmlViewItem.resources.dll</t>
  </si>
  <si>
    <t>\\eclair\VOL1B\usagers\jfbelanger\Documents de travail\_DOCUMENTS\Grief\3e att\2017-06-16 - 15h40\2017-06-16 18h49 43 à 21h27 21 SortieExt\XProtect Files\Client\Plugin\VideoOS.RemoteClient.Plugin.HtmlViewItem\tr-TR\VideoOS.RemoteClient.Plugin.HtmlViewItem.resources.dll</t>
  </si>
  <si>
    <t>\\eclair\VOL1B\usagers\jfbelanger\Documents de travail\_DOCUMENTS\Grief\3e att\2017-06-16 - 15h40\2017-06-16 18h49 43 à 21h27 21 SortieExt\XProtect Files\Client\Plugin\VideoOS.RemoteClient.Plugin.HtmlViewItem\zh-CN\VideoOS.RemoteClient.Plugin.HtmlViewItem.resources.dll</t>
  </si>
  <si>
    <t>\\eclair\VOL1B\usagers\jfbelanger\Documents de travail\_DOCUMENTS\Grief\3e att\2017-06-16 - 15h40\2017-06-16 18h49 43 à 21h27 21 SortieExt\XProtect Files\Client\Plugin\VideoOS.RemoteClient.Plugin.HtmlViewItem\zh-TW\VideoOS.RemoteClient.Plugin.HtmlViewItem.resources.dll</t>
  </si>
  <si>
    <t>\\eclair\VOL1B\usagers\jfbelanger\Documents de travail\_DOCUMENTS\Grief\3e att\2017-06-16 - 15h40\2017-06-16 18h49 43 à 21h27 21 SortieExt\XProtect Files\Client\Plugin\VideoOS.RemoteClient.Plugin.KeyboardSupport\ar-SA\VideoOS.RemoteClient.Plugin.KeyboardSupport.resources.dll</t>
  </si>
  <si>
    <t>\\eclair\VOL1B\usagers\jfbelanger\Documents de travail\_DOCUMENTS\Grief\3e att\2017-06-16 - 15h40\2017-06-16 18h49 43 à 21h27 21 SortieExt\XProtect Files\Client\Plugin\VideoOS.RemoteClient.Plugin.KeyboardSupport\bg-BG\VideoOS.RemoteClient.Plugin.KeyboardSupport.resources.dll</t>
  </si>
  <si>
    <t>\\eclair\VOL1B\usagers\jfbelanger\Documents de travail\_DOCUMENTS\Grief\3e att\2017-06-16 - 15h40\2017-06-16 18h49 43 à 21h27 21 SortieExt\XProtect Files\Client\Plugin\VideoOS.RemoteClient.Plugin.KeyboardSupport\cs-CZ\VideoOS.RemoteClient.Plugin.KeyboardSupport.resources.dll</t>
  </si>
  <si>
    <t>\\eclair\VOL1B\usagers\jfbelanger\Documents de travail\_DOCUMENTS\Grief\3e att\2017-06-16 - 15h40\2017-06-16 18h49 43 à 21h27 21 SortieExt\XProtect Files\Client\Plugin\VideoOS.RemoteClient.Plugin.KeyboardSupport\da-DK\VideoOS.RemoteClient.Plugin.KeyboardSupport.resources.dll</t>
  </si>
  <si>
    <t>\\eclair\VOL1B\usagers\jfbelanger\Documents de travail\_DOCUMENTS\Grief\3e att\2017-06-16 - 15h40\2017-06-16 18h49 43 à 21h27 21 SortieExt\XProtect Files\Client\Plugin\VideoOS.RemoteClient.Plugin.KeyboardSupport\de-DE\VideoOS.RemoteClient.Plugin.KeyboardSupport.resources.dll</t>
  </si>
  <si>
    <t>\\eclair\VOL1B\usagers\jfbelanger\Documents de travail\_DOCUMENTS\Grief\3e att\2017-06-16 - 15h40\2017-06-16 18h49 43 à 21h27 21 SortieExt\XProtect Files\Client\Plugin\VideoOS.RemoteClient.Plugin.KeyboardSupport\es-ES\VideoOS.RemoteClient.Plugin.KeyboardSupport.resources.dll</t>
  </si>
  <si>
    <t>\\eclair\VOL1B\usagers\jfbelanger\Documents de travail\_DOCUMENTS\Grief\3e att\2017-06-16 - 15h40\2017-06-16 18h49 43 à 21h27 21 SortieExt\XProtect Files\Client\Plugin\VideoOS.RemoteClient.Plugin.KeyboardSupport\fi-FI\VideoOS.RemoteClient.Plugin.KeyboardSupport.resources.dll</t>
  </si>
  <si>
    <t>\\eclair\VOL1B\usagers\jfbelanger\Documents de travail\_DOCUMENTS\Grief\3e att\2017-06-16 - 15h40\2017-06-16 18h49 43 à 21h27 21 SortieExt\XProtect Files\Client\Plugin\VideoOS.RemoteClient.Plugin.KeyboardSupport\fr-FR\VideoOS.RemoteClient.Plugin.KeyboardSupport.resources.dll</t>
  </si>
  <si>
    <t>\\eclair\VOL1B\usagers\jfbelanger\Documents de travail\_DOCUMENTS\Grief\3e att\2017-06-16 - 15h40\2017-06-16 18h49 43 à 21h27 21 SortieExt\XProtect Files\Client\Plugin\VideoOS.RemoteClient.Plugin.KeyboardSupport\he-IL\VideoOS.RemoteClient.Plugin.KeyboardSupport.resources.dll</t>
  </si>
  <si>
    <t>\\eclair\VOL1B\usagers\jfbelanger\Documents de travail\_DOCUMENTS\Grief\3e att\2017-06-16 - 15h40\2017-06-16 18h49 43 à 21h27 21 SortieExt\XProtect Files\Client\Plugin\VideoOS.RemoteClient.Plugin.KeyboardSupport\hi-IN\VideoOS.RemoteClient.Plugin.KeyboardSupport.resources.dll</t>
  </si>
  <si>
    <t>\\eclair\VOL1B\usagers\jfbelanger\Documents de travail\_DOCUMENTS\Grief\3e att\2017-06-16 - 15h40\2017-06-16 18h49 43 à 21h27 21 SortieExt\XProtect Files\Client\Plugin\VideoOS.RemoteClient.Plugin.KeyboardSupport\hu-HU\VideoOS.RemoteClient.Plugin.KeyboardSupport.resources.dll</t>
  </si>
  <si>
    <t>\\eclair\VOL1B\usagers\jfbelanger\Documents de travail\_DOCUMENTS\Grief\3e att\2017-06-16 - 15h40\2017-06-16 18h49 43 à 21h27 21 SortieExt\XProtect Files\Client\Plugin\VideoOS.RemoteClient.Plugin.KeyboardSupport\is-IS\VideoOS.RemoteClient.Plugin.KeyboardSupport.resources.dll</t>
  </si>
  <si>
    <t>\\eclair\VOL1B\usagers\jfbelanger\Documents de travail\_DOCUMENTS\Grief\3e att\2017-06-16 - 15h40\2017-06-16 18h49 43 à 21h27 21 SortieExt\XProtect Files\Client\Plugin\VideoOS.RemoteClient.Plugin.KeyboardSupport\it-IT\VideoOS.RemoteClient.Plugin.KeyboardSupport.resources.dll</t>
  </si>
  <si>
    <t>\\eclair\VOL1B\usagers\jfbelanger\Documents de travail\_DOCUMENTS\Grief\3e att\2017-06-16 - 15h40\2017-06-16 18h49 43 à 21h27 21 SortieExt\XProtect Files\Client\Plugin\VideoOS.RemoteClient.Plugin.KeyboardSupport\ja-JP\VideoOS.RemoteClient.Plugin.KeyboardSupport.resources.dll</t>
  </si>
  <si>
    <t>\\eclair\VOL1B\usagers\jfbelanger\Documents de travail\_DOCUMENTS\Grief\3e att\2017-06-16 - 15h40\2017-06-16 18h49 43 à 21h27 21 SortieExt\XProtect Files\Client\Plugin\VideoOS.RemoteClient.Plugin.KeyboardSupport\ko-KR\VideoOS.RemoteClient.Plugin.KeyboardSupport.resources.dll</t>
  </si>
  <si>
    <t>\\eclair\VOL1B\usagers\jfbelanger\Documents de travail\_DOCUMENTS\Grief\3e att\2017-06-16 - 15h40\2017-06-16 18h49 43 à 21h27 21 SortieExt\XProtect Files\Client\Plugin\VideoOS.RemoteClient.Plugin.KeyboardSupport\nb-NO\VideoOS.RemoteClient.Plugin.KeyboardSupport.resources.dll</t>
  </si>
  <si>
    <t>\\eclair\VOL1B\usagers\jfbelanger\Documents de travail\_DOCUMENTS\Grief\3e att\2017-06-16 - 15h40\2017-06-16 18h49 43 à 21h27 21 SortieExt\XProtect Files\Client\Plugin\VideoOS.RemoteClient.Plugin.KeyboardSupport\nl-NL\VideoOS.RemoteClient.Plugin.KeyboardSupport.resources.dll</t>
  </si>
  <si>
    <t>\\eclair\VOL1B\usagers\jfbelanger\Documents de travail\_DOCUMENTS\Grief\3e att\2017-06-16 - 15h40\2017-06-16 18h49 43 à 21h27 21 SortieExt\XProtect Files\Client\Plugin\VideoOS.RemoteClient.Plugin.KeyboardSupport\pl-PL\VideoOS.RemoteClient.Plugin.KeyboardSupport.resources.dll</t>
  </si>
  <si>
    <t>\\eclair\VOL1B\usagers\jfbelanger\Documents de travail\_DOCUMENTS\Grief\3e att\2017-06-16 - 15h40\2017-06-16 18h49 43 à 21h27 21 SortieExt\XProtect Files\Client\Plugin\VideoOS.RemoteClient.Plugin.KeyboardSupport\pt-BR\VideoOS.RemoteClient.Plugin.KeyboardSupport.resources.dll</t>
  </si>
  <si>
    <t>\\eclair\VOL1B\usagers\jfbelanger\Documents de travail\_DOCUMENTS\Grief\3e att\2017-06-16 - 15h40\2017-06-16 18h49 43 à 21h27 21 SortieExt\XProtect Files\Client\Plugin\VideoOS.RemoteClient.Plugin.KeyboardSupport\ru-RU\VideoOS.RemoteClient.Plugin.KeyboardSupport.resources.dll</t>
  </si>
  <si>
    <t>\\eclair\VOL1B\usagers\jfbelanger\Documents de travail\_DOCUMENTS\Grief\3e att\2017-06-16 - 15h40\2017-06-16 18h49 43 à 21h27 21 SortieExt\XProtect Files\Client\Plugin\VideoOS.RemoteClient.Plugin.KeyboardSupport\sk-SK\VideoOS.RemoteClient.Plugin.KeyboardSupport.resources.dll</t>
  </si>
  <si>
    <t>\\eclair\VOL1B\usagers\jfbelanger\Documents de travail\_DOCUMENTS\Grief\3e att\2017-06-16 - 15h40\2017-06-16 18h49 43 à 21h27 21 SortieExt\XProtect Files\Client\Plugin\VideoOS.RemoteClient.Plugin.KeyboardSupport\sv-SE\VideoOS.RemoteClient.Plugin.KeyboardSupport.resources.dll</t>
  </si>
  <si>
    <t>\\eclair\VOL1B\usagers\jfbelanger\Documents de travail\_DOCUMENTS\Grief\3e att\2017-06-16 - 15h40\2017-06-16 18h49 43 à 21h27 21 SortieExt\XProtect Files\Client\Plugin\VideoOS.RemoteClient.Plugin.KeyboardSupport\th-TH\VideoOS.RemoteClient.Plugin.KeyboardSupport.resources.dll</t>
  </si>
  <si>
    <t>\\eclair\VOL1B\usagers\jfbelanger\Documents de travail\_DOCUMENTS\Grief\3e att\2017-06-16 - 15h40\2017-06-16 18h49 43 à 21h27 21 SortieExt\XProtect Files\Client\Plugin\VideoOS.RemoteClient.Plugin.KeyboardSupport\tr-TR\VideoOS.RemoteClient.Plugin.KeyboardSupport.resources.dll</t>
  </si>
  <si>
    <t>\\eclair\VOL1B\usagers\jfbelanger\Documents de travail\_DOCUMENTS\Grief\3e att\2017-06-16 - 15h40\2017-06-16 18h49 43 à 21h27 21 SortieExt\XProtect Files\Client\Plugin\VideoOS.RemoteClient.Plugin.KeyboardSupport\zh-CN\VideoOS.RemoteClient.Plugin.KeyboardSupport.resources.dll</t>
  </si>
  <si>
    <t>\\eclair\VOL1B\usagers\jfbelanger\Documents de travail\_DOCUMENTS\Grief\3e att\2017-06-16 - 15h40\2017-06-16 18h49 43 à 21h27 21 SortieExt\XProtect Files\Client\Plugin\VideoOS.RemoteClient.Plugin.KeyboardSupport\zh-TW\VideoOS.RemoteClient.Plugin.KeyboardSupport.resources.dll</t>
  </si>
  <si>
    <t>\\eclair\VOL1B\usagers\jfbelanger\Documents de travail\_DOCUMENTS\Grief\3e att\2017-06-16 - 15h40\2017-06-16 18h49 43 à 21h27 21 SortieExt\XProtect Files\Client\Plugin\VideoOS.RemoteClient.Plugin.Transact\ar-SA\VideoOS.RemoteClient.Plugin.Transact.resources.dll</t>
  </si>
  <si>
    <t>\\eclair\VOL1B\usagers\jfbelanger\Documents de travail\_DOCUMENTS\Grief\3e att\2017-06-16 - 15h40\2017-06-16 18h49 43 à 21h27 21 SortieExt\XProtect Files\Client\Plugin\VideoOS.RemoteClient.Plugin.Transact\bg-BG\VideoOS.RemoteClient.Plugin.Transact.resources.dll</t>
  </si>
  <si>
    <t>\\eclair\VOL1B\usagers\jfbelanger\Documents de travail\_DOCUMENTS\Grief\3e att\2017-06-16 - 15h40\2017-06-16 18h49 43 à 21h27 21 SortieExt\XProtect Files\Client\Plugin\VideoOS.RemoteClient.Plugin.Transact\cs-CZ\VideoOS.RemoteClient.Plugin.Transact.resources.dll</t>
  </si>
  <si>
    <t>\\eclair\VOL1B\usagers\jfbelanger\Documents de travail\_DOCUMENTS\Grief\3e att\2017-06-16 - 15h40\2017-06-16 18h49 43 à 21h27 21 SortieExt\XProtect Files\Client\Plugin\VideoOS.RemoteClient.Plugin.Transact\da-DK\VideoOS.RemoteClient.Plugin.Transact.resources.dll</t>
  </si>
  <si>
    <t>\\eclair\VOL1B\usagers\jfbelanger\Documents de travail\_DOCUMENTS\Grief\3e att\2017-06-16 - 15h40\2017-06-16 18h49 43 à 21h27 21 SortieExt\XProtect Files\Client\Plugin\VideoOS.RemoteClient.Plugin.Transact\de-DE\VideoOS.RemoteClient.Plugin.Transact.resources.dll</t>
  </si>
  <si>
    <t>\\eclair\VOL1B\usagers\jfbelanger\Documents de travail\_DOCUMENTS\Grief\3e att\2017-06-16 - 15h40\2017-06-16 18h49 43 à 21h27 21 SortieExt\XProtect Files\Client\Plugin\VideoOS.RemoteClient.Plugin.Transact\es-ES\VideoOS.RemoteClient.Plugin.Transact.resources.dll</t>
  </si>
  <si>
    <t>\\eclair\VOL1B\usagers\jfbelanger\Documents de travail\_DOCUMENTS\Grief\3e att\2017-06-16 - 15h40\2017-06-16 18h49 43 à 21h27 21 SortieExt\XProtect Files\Client\Plugin\VideoOS.RemoteClient.Plugin.Transact\fi-FI\VideoOS.RemoteClient.Plugin.Transact.resources.dll</t>
  </si>
  <si>
    <t>\\eclair\VOL1B\usagers\jfbelanger\Documents de travail\_DOCUMENTS\Grief\3e att\2017-06-16 - 15h40\2017-06-16 18h49 43 à 21h27 21 SortieExt\XProtect Files\Client\Plugin\VideoOS.RemoteClient.Plugin.Transact\fr-FR\VideoOS.RemoteClient.Plugin.Transact.resources.dll</t>
  </si>
  <si>
    <t>\\eclair\VOL1B\usagers\jfbelanger\Documents de travail\_DOCUMENTS\Grief\3e att\2017-06-16 - 15h40\2017-06-16 18h49 43 à 21h27 21 SortieExt\XProtect Files\Client\Plugin\VideoOS.RemoteClient.Plugin.Transact\he-IL\VideoOS.RemoteClient.Plugin.Transact.resources.dll</t>
  </si>
  <si>
    <t>\\eclair\VOL1B\usagers\jfbelanger\Documents de travail\_DOCUMENTS\Grief\3e att\2017-06-16 - 15h40\2017-06-16 18h49 43 à 21h27 21 SortieExt\XProtect Files\Client\Plugin\VideoOS.RemoteClient.Plugin.Transact\hi-IN\VideoOS.RemoteClient.Plugin.Transact.resources.dll</t>
  </si>
  <si>
    <t>\\eclair\VOL1B\usagers\jfbelanger\Documents de travail\_DOCUMENTS\Grief\3e att\2017-06-16 - 15h40\2017-06-16 18h49 43 à 21h27 21 SortieExt\XProtect Files\Client\Plugin\VideoOS.RemoteClient.Plugin.Transact\hu-HU\VideoOS.RemoteClient.Plugin.Transact.resources.dll</t>
  </si>
  <si>
    <t>\\eclair\VOL1B\usagers\jfbelanger\Documents de travail\_DOCUMENTS\Grief\3e att\2017-06-16 - 15h40\2017-06-16 18h49 43 à 21h27 21 SortieExt\XProtect Files\Client\Plugin\VideoOS.RemoteClient.Plugin.Transact\is-IS\VideoOS.RemoteClient.Plugin.Transact.resources.dll</t>
  </si>
  <si>
    <t>\\eclair\VOL1B\usagers\jfbelanger\Documents de travail\_DOCUMENTS\Grief\3e att\2017-06-16 - 15h40\2017-06-16 18h49 43 à 21h27 21 SortieExt\XProtect Files\Client\Plugin\VideoOS.RemoteClient.Plugin.Transact\it-IT\VideoOS.RemoteClient.Plugin.Transact.resources.dll</t>
  </si>
  <si>
    <t>\\eclair\VOL1B\usagers\jfbelanger\Documents de travail\_DOCUMENTS\Grief\3e att\2017-06-16 - 15h40\2017-06-16 18h49 43 à 21h27 21 SortieExt\XProtect Files\Client\Plugin\VideoOS.RemoteClient.Plugin.Transact\ja-JP\VideoOS.RemoteClient.Plugin.Transact.resources.dll</t>
  </si>
  <si>
    <t>\\eclair\VOL1B\usagers\jfbelanger\Documents de travail\_DOCUMENTS\Grief\3e att\2017-06-16 - 15h40\2017-06-16 18h49 43 à 21h27 21 SortieExt\XProtect Files\Client\Plugin\VideoOS.RemoteClient.Plugin.Transact\ko-KR\VideoOS.RemoteClient.Plugin.Transact.resources.dll</t>
  </si>
  <si>
    <t>\\eclair\VOL1B\usagers\jfbelanger\Documents de travail\_DOCUMENTS\Grief\3e att\2017-06-16 - 15h40\2017-06-16 18h49 43 à 21h27 21 SortieExt\XProtect Files\Client\Plugin\VideoOS.RemoteClient.Plugin.Transact\nb-NO\VideoOS.RemoteClient.Plugin.Transact.resources.dll</t>
  </si>
  <si>
    <t>\\eclair\VOL1B\usagers\jfbelanger\Documents de travail\_DOCUMENTS\Grief\3e att\2017-06-16 - 15h40\2017-06-16 18h49 43 à 21h27 21 SortieExt\XProtect Files\Client\Plugin\VideoOS.RemoteClient.Plugin.Transact\nl-NL\VideoOS.RemoteClient.Plugin.Transact.resources.dll</t>
  </si>
  <si>
    <t>\\eclair\VOL1B\usagers\jfbelanger\Documents de travail\_DOCUMENTS\Grief\3e att\2017-06-16 - 15h40\2017-06-16 18h49 43 à 21h27 21 SortieExt\XProtect Files\Client\Plugin\VideoOS.RemoteClient.Plugin.Transact\pl-PL\VideoOS.RemoteClient.Plugin.Transact.resources.dll</t>
  </si>
  <si>
    <t>\\eclair\VOL1B\usagers\jfbelanger\Documents de travail\_DOCUMENTS\Grief\3e att\2017-06-16 - 15h40\2017-06-16 18h49 43 à 21h27 21 SortieExt\XProtect Files\Client\Plugin\VideoOS.RemoteClient.Plugin.Transact\pt-BR\VideoOS.RemoteClient.Plugin.Transact.resources.dll</t>
  </si>
  <si>
    <t>\\eclair\VOL1B\usagers\jfbelanger\Documents de travail\_DOCUMENTS\Grief\3e att\2017-06-16 - 15h40\2017-06-16 18h49 43 à 21h27 21 SortieExt\XProtect Files\Client\Plugin\VideoOS.RemoteClient.Plugin.Transact\ru-RU\VideoOS.RemoteClient.Plugin.Transact.resources.dll</t>
  </si>
  <si>
    <t>\\eclair\VOL1B\usagers\jfbelanger\Documents de travail\_DOCUMENTS\Grief\3e att\2017-06-16 - 15h40\2017-06-16 18h49 43 à 21h27 21 SortieExt\XProtect Files\Client\Plugin\VideoOS.RemoteClient.Plugin.Transact\sk-SK\VideoOS.RemoteClient.Plugin.Transact.resources.dll</t>
  </si>
  <si>
    <t>\\eclair\VOL1B\usagers\jfbelanger\Documents de travail\_DOCUMENTS\Grief\3e att\2017-06-16 - 15h40\2017-06-16 18h49 43 à 21h27 21 SortieExt\XProtect Files\Client\Plugin\VideoOS.RemoteClient.Plugin.Transact\sv-SE\VideoOS.RemoteClient.Plugin.Transact.resources.dll</t>
  </si>
  <si>
    <t>\\eclair\VOL1B\usagers\jfbelanger\Documents de travail\_DOCUMENTS\Grief\3e att\2017-06-16 - 15h40\2017-06-16 18h49 43 à 21h27 21 SortieExt\XProtect Files\Client\Plugin\VideoOS.RemoteClient.Plugin.Transact\th-TH\VideoOS.RemoteClient.Plugin.Transact.resources.dll</t>
  </si>
  <si>
    <t>\\eclair\VOL1B\usagers\jfbelanger\Documents de travail\_DOCUMENTS\Grief\3e att\2017-06-16 - 15h40\2017-06-16 18h49 43 à 21h27 21 SortieExt\XProtect Files\Client\Plugin\VideoOS.RemoteClient.Plugin.Transact\tr-TR\VideoOS.RemoteClient.Plugin.Transact.resources.dll</t>
  </si>
  <si>
    <t>\\eclair\VOL1B\usagers\jfbelanger\Documents de travail\_DOCUMENTS\Grief\3e att\2017-06-16 - 15h40\2017-06-16 18h49 43 à 21h27 21 SortieExt\XProtect Files\Client\Plugin\VideoOS.RemoteClient.Plugin.Transact\zh-CN\VideoOS.RemoteClient.Plugin.Transact.resources.dll</t>
  </si>
  <si>
    <t>\\eclair\VOL1B\usagers\jfbelanger\Documents de travail\_DOCUMENTS\Grief\3e att\2017-06-16 - 15h40\2017-06-16 18h49 43 à 21h27 21 SortieExt\XProtect Files\Client\Plugin\VideoOS.RemoteClient.Plugin.Transact\zh-TW\VideoOS.RemoteClient.Plugin.Transact.resources.dll</t>
  </si>
  <si>
    <t>\\eclair\VOL1B\usagers\jfbelanger\Documents de travail\_DOCUMENTS\Grief\3e att\2017-06-16 - 15h40\2017-06-16 23h13 29 à 23h31 13\XProtect Files\Client\Plugin\VideoOS.RemoteClient.Plugin.KeyboardSupport\ar-SA\VideoOS.RemoteClient.Plugin.KeyboardSupport.resources.dll</t>
  </si>
  <si>
    <t>\\eclair\VOL1B\usagers\jfbelanger\Documents de travail\_DOCUMENTS\Grief\3e att\2017-06-16 - 15h40\2017-06-16 23h13 29 à 23h31 13\XProtect Files\Client\Plugin\VideoOS.RemoteClient.Plugin.KeyboardSupport\bg-BG\VideoOS.RemoteClient.Plugin.KeyboardSupport.resources.dll</t>
  </si>
  <si>
    <t>\\eclair\VOL1B\usagers\jfbelanger\Documents de travail\_DOCUMENTS\Grief\3e att\2017-06-16 - 15h40\2017-06-16 23h13 29 à 23h31 13\XProtect Files\Client\Plugin\VideoOS.RemoteClient.Plugin.KeyboardSupport\cs-CZ\VideoOS.RemoteClient.Plugin.KeyboardSupport.resources.dll</t>
  </si>
  <si>
    <t>\\eclair\VOL1B\usagers\jfbelanger\Documents de travail\_DOCUMENTS\Grief\3e att\2017-06-16 - 15h40\2017-06-16 23h13 29 à 23h31 13\XProtect Files\Client\Plugin\VideoOS.RemoteClient.Plugin.KeyboardSupport\da-DK\VideoOS.RemoteClient.Plugin.KeyboardSupport.resources.dll</t>
  </si>
  <si>
    <t>\\eclair\VOL1B\usagers\jfbelanger\Documents de travail\_DOCUMENTS\Grief\3e att\2017-06-16 - 15h40\2017-06-16 23h13 29 à 23h31 13\XProtect Files\Client\Plugin\VideoOS.RemoteClient.Plugin.KeyboardSupport\de-DE\VideoOS.RemoteClient.Plugin.KeyboardSupport.resources.dll</t>
  </si>
  <si>
    <t>\\eclair\VOL1B\usagers\jfbelanger\Documents de travail\_DOCUMENTS\Grief\3e att\2017-06-16 - 15h40\2017-06-16 23h13 29 à 23h31 13\XProtect Files\Client\Plugin\VideoOS.RemoteClient.Plugin.KeyboardSupport\es-ES\VideoOS.RemoteClient.Plugin.KeyboardSupport.resources.dll</t>
  </si>
  <si>
    <t>\\eclair\VOL1B\usagers\jfbelanger\Documents de travail\_DOCUMENTS\Grief\3e att\2017-06-16 - 15h40\2017-06-16 23h13 29 à 23h31 13\XProtect Files\Client\Plugin\VideoOS.RemoteClient.Plugin.KeyboardSupport\fi-FI\VideoOS.RemoteClient.Plugin.KeyboardSupport.resources.dll</t>
  </si>
  <si>
    <t>\\eclair\VOL1B\usagers\jfbelanger\Documents de travail\_DOCUMENTS\Grief\3e att\2017-06-16 - 15h40\2017-06-16 23h13 29 à 23h31 13\XProtect Files\Client\Plugin\VideoOS.RemoteClient.Plugin.KeyboardSupport\fr-FR\VideoOS.RemoteClient.Plugin.KeyboardSupport.resources.dll</t>
  </si>
  <si>
    <t>\\eclair\VOL1B\usagers\jfbelanger\Documents de travail\_DOCUMENTS\Grief\3e att\2017-06-16 - 15h40\2017-06-16 23h13 29 à 23h31 13\XProtect Files\Client\Plugin\VideoOS.RemoteClient.Plugin.KeyboardSupport\he-IL\VideoOS.RemoteClient.Plugin.KeyboardSupport.resources.dll</t>
  </si>
  <si>
    <t>\\eclair\VOL1B\usagers\jfbelanger\Documents de travail\_DOCUMENTS\Grief\3e att\2017-06-16 - 15h40\2017-06-16 23h13 29 à 23h31 13\XProtect Files\Client\Plugin\VideoOS.RemoteClient.Plugin.KeyboardSupport\hi-IN\VideoOS.RemoteClient.Plugin.KeyboardSupport.resources.dll</t>
  </si>
  <si>
    <t>\\eclair\VOL1B\usagers\jfbelanger\Documents de travail\_DOCUMENTS\Grief\3e att\2017-06-16 - 15h40\2017-06-16 23h13 29 à 23h31 13\XProtect Files\Client\Plugin\VideoOS.RemoteClient.Plugin.KeyboardSupport\hu-HU\VideoOS.RemoteClient.Plugin.KeyboardSupport.resources.dll</t>
  </si>
  <si>
    <t>\\eclair\VOL1B\usagers\jfbelanger\Documents de travail\_DOCUMENTS\Grief\3e att\2017-06-16 - 15h40\2017-06-16 23h13 29 à 23h31 13\XProtect Files\Client\Plugin\VideoOS.RemoteClient.Plugin.KeyboardSupport\is-IS\VideoOS.RemoteClient.Plugin.KeyboardSupport.resources.dll</t>
  </si>
  <si>
    <t>\\eclair\VOL1B\usagers\jfbelanger\Documents de travail\_DOCUMENTS\Grief\3e att\2017-06-16 - 15h40\2017-06-16 23h13 29 à 23h31 13\XProtect Files\Client\Plugin\VideoOS.RemoteClient.Plugin.KeyboardSupport\it-IT\VideoOS.RemoteClient.Plugin.KeyboardSupport.resources.dll</t>
  </si>
  <si>
    <t>\\eclair\VOL1B\usagers\jfbelanger\Documents de travail\_DOCUMENTS\Grief\3e att\2017-06-16 - 15h40\2017-06-16 23h13 29 à 23h31 13\XProtect Files\Client\Plugin\VideoOS.RemoteClient.Plugin.KeyboardSupport\ja-JP\VideoOS.RemoteClient.Plugin.KeyboardSupport.resources.dll</t>
  </si>
  <si>
    <t>\\eclair\VOL1B\usagers\jfbelanger\Documents de travail\_DOCUMENTS\Grief\3e att\2017-06-16 - 15h40\2017-06-16 23h13 29 à 23h31 13\XProtect Files\Client\Plugin\VideoOS.RemoteClient.Plugin.KeyboardSupport\ko-KR\VideoOS.RemoteClient.Plugin.KeyboardSupport.resources.dll</t>
  </si>
  <si>
    <t>\\eclair\VOL1B\usagers\jfbelanger\Documents de travail\_DOCUMENTS\Grief\3e att\2017-06-16 - 15h40\2017-06-16 23h13 29 à 23h31 13\XProtect Files\Client\Plugin\VideoOS.RemoteClient.Plugin.KeyboardSupport\nb-NO\VideoOS.RemoteClient.Plugin.KeyboardSupport.resources.dll</t>
  </si>
  <si>
    <t>\\eclair\VOL1B\usagers\jfbelanger\Documents de travail\_DOCUMENTS\Grief\3e att\2017-06-16 - 15h40\2017-06-16 23h13 29 à 23h31 13\XProtect Files\Client\Plugin\VideoOS.RemoteClient.Plugin.KeyboardSupport\nl-NL\VideoOS.RemoteClient.Plugin.KeyboardSupport.resources.dll</t>
  </si>
  <si>
    <t>\\eclair\VOL1B\usagers\jfbelanger\Documents de travail\_DOCUMENTS\Grief\3e att\2017-06-16 - 15h40\2017-06-16 23h13 29 à 23h31 13\XProtect Files\Client\Plugin\VideoOS.RemoteClient.Plugin.KeyboardSupport\pl-PL\VideoOS.RemoteClient.Plugin.KeyboardSupport.resources.dll</t>
  </si>
  <si>
    <t>\\eclair\VOL1B\usagers\jfbelanger\Documents de travail\_DOCUMENTS\Grief\3e att\2017-06-16 - 15h40\2017-06-16 23h13 29 à 23h31 13\XProtect Files\Client\Plugin\VideoOS.RemoteClient.Plugin.KeyboardSupport\pt-BR\VideoOS.RemoteClient.Plugin.KeyboardSupport.resources.dll</t>
  </si>
  <si>
    <t>\\eclair\VOL1B\usagers\jfbelanger\Documents de travail\_DOCUMENTS\Grief\3e att\2017-06-16 - 15h40\2017-06-16 23h13 29 à 23h31 13\XProtect Files\Client\Plugin\VideoOS.RemoteClient.Plugin.KeyboardSupport\ru-RU\VideoOS.RemoteClient.Plugin.KeyboardSupport.resources.dll</t>
  </si>
  <si>
    <t>\\eclair\VOL1B\usagers\jfbelanger\Documents de travail\_DOCUMENTS\Grief\3e att\2017-06-16 - 15h40\2017-06-16 23h13 29 à 23h31 13\XProtect Files\Client\Plugin\VideoOS.RemoteClient.Plugin.KeyboardSupport\sk-SK\VideoOS.RemoteClient.Plugin.KeyboardSupport.resources.dll</t>
  </si>
  <si>
    <t>\\eclair\VOL1B\usagers\jfbelanger\Documents de travail\_DOCUMENTS\Grief\3e att\2017-06-16 - 15h40\2017-06-16 23h13 29 à 23h31 13\XProtect Files\Client\Plugin\VideoOS.RemoteClient.Plugin.KeyboardSupport\sv-SE\VideoOS.RemoteClient.Plugin.KeyboardSupport.resources.dll</t>
  </si>
  <si>
    <t>\\eclair\VOL1B\usagers\jfbelanger\Documents de travail\_DOCUMENTS\Grief\3e att\2017-06-16 - 15h40\2017-06-16 23h13 29 à 23h31 13\XProtect Files\Client\Plugin\VideoOS.RemoteClient.Plugin.KeyboardSupport\th-TH\VideoOS.RemoteClient.Plugin.KeyboardSupport.resources.dll</t>
  </si>
  <si>
    <t>\\eclair\VOL1B\usagers\jfbelanger\Documents de travail\_DOCUMENTS\Grief\3e att\2017-06-16 - 15h40\2017-06-16 23h13 29 à 23h31 13\XProtect Files\Client\Plugin\VideoOS.RemoteClient.Plugin.KeyboardSupport\tr-TR\VideoOS.RemoteClient.Plugin.KeyboardSupport.resources.dll</t>
  </si>
  <si>
    <t>\\eclair\VOL1B\usagers\jfbelanger\Documents de travail\_DOCUMENTS\Grief\3e att\2017-06-16 - 15h40\2017-06-16 23h13 29 à 23h31 13\XProtect Files\Client\Plugin\VideoOS.RemoteClient.Plugin.KeyboardSupport\zh-CN\VideoOS.RemoteClient.Plugin.KeyboardSupport.resources.dll</t>
  </si>
  <si>
    <t>\\eclair\VOL1B\usagers\jfbelanger\Documents de travail\_DOCUMENTS\Grief\3e att\2017-06-16 - 15h40\2017-06-16 23h13 29 à 23h31 13\XProtect Files\Client\Plugin\VideoOS.RemoteClient.Plugin.KeyboardSupport\zh-TW\VideoOS.RemoteClient.Plugin.KeyboardSupport.resources.dll</t>
  </si>
  <si>
    <t>\\eclair\VOL1B\usagers\jfbelanger\Documents de travail\_DOCUMENTS\Grief\3e att\2017-06-19 - 15h 45\2017-06-19 - 15h 45 C@D All\XProtect Files\Client\Plugin\VideoOS.RemoteClient.Plugin.KeyboardSupport\ar-SA\VideoOS.RemoteClient.Plugin.KeyboardSupport.resources.dll</t>
  </si>
  <si>
    <t>\\eclair\VOL1B\usagers\jfbelanger\Documents de travail\_DOCUMENTS\Grief\3e att\2017-06-19 - 15h 45\2017-06-19 - 15h 45 C@D All\XProtect Files\Client\Plugin\VideoOS.RemoteClient.Plugin.KeyboardSupport\bg-BG\VideoOS.RemoteClient.Plugin.KeyboardSupport.resources.dll</t>
  </si>
  <si>
    <t>\\eclair\VOL1B\usagers\jfbelanger\Documents de travail\_DOCUMENTS\Grief\3e att\2017-06-19 - 15h 45\2017-06-19 - 15h 45 C@D All\XProtect Files\Client\Plugin\VideoOS.RemoteClient.Plugin.KeyboardSupport\cs-CZ\VideoOS.RemoteClient.Plugin.KeyboardSupport.resources.dll</t>
  </si>
  <si>
    <t>\\eclair\VOL1B\usagers\jfbelanger\Documents de travail\_DOCUMENTS\Grief\3e att\2017-06-19 - 15h 45\2017-06-19 - 15h 45 C@D All\XProtect Files\Client\Plugin\VideoOS.RemoteClient.Plugin.KeyboardSupport\da-DK\VideoOS.RemoteClient.Plugin.KeyboardSupport.resources.dll</t>
  </si>
  <si>
    <t>\\eclair\VOL1B\usagers\jfbelanger\Documents de travail\_DOCUMENTS\Grief\3e att\2017-06-19 - 15h 45\2017-06-19 - 15h 45 C@D All\XProtect Files\Client\Plugin\VideoOS.RemoteClient.Plugin.KeyboardSupport\de-DE\VideoOS.RemoteClient.Plugin.KeyboardSupport.resources.dll</t>
  </si>
  <si>
    <t>\\eclair\VOL1B\usagers\jfbelanger\Documents de travail\_DOCUMENTS\Grief\3e att\2017-06-19 - 15h 45\2017-06-19 - 15h 45 C@D All\XProtect Files\Client\Plugin\VideoOS.RemoteClient.Plugin.KeyboardSupport\es-ES\VideoOS.RemoteClient.Plugin.KeyboardSupport.resources.dll</t>
  </si>
  <si>
    <t>\\eclair\VOL1B\usagers\jfbelanger\Documents de travail\_DOCUMENTS\Grief\3e att\2017-06-19 - 15h 45\2017-06-19 - 15h 45 C@D All\XProtect Files\Client\Plugin\VideoOS.RemoteClient.Plugin.KeyboardSupport\fi-FI\VideoOS.RemoteClient.Plugin.KeyboardSupport.resources.dll</t>
  </si>
  <si>
    <t>\\eclair\VOL1B\usagers\jfbelanger\Documents de travail\_DOCUMENTS\Grief\3e att\2017-06-19 - 15h 45\2017-06-19 - 15h 45 C@D All\XProtect Files\Client\Plugin\VideoOS.RemoteClient.Plugin.KeyboardSupport\fr-FR\VideoOS.RemoteClient.Plugin.KeyboardSupport.resources.dll</t>
  </si>
  <si>
    <t>\\eclair\VOL1B\usagers\jfbelanger\Documents de travail\_DOCUMENTS\Grief\3e att\2017-06-19 - 15h 45\2017-06-19 - 15h 45 C@D All\XProtect Files\Client\Plugin\VideoOS.RemoteClient.Plugin.KeyboardSupport\he-IL\VideoOS.RemoteClient.Plugin.KeyboardSupport.resources.dll</t>
  </si>
  <si>
    <t>\\eclair\VOL1B\usagers\jfbelanger\Documents de travail\_DOCUMENTS\Grief\3e att\2017-06-19 - 15h 45\2017-06-19 - 15h 45 C@D All\XProtect Files\Client\Plugin\VideoOS.RemoteClient.Plugin.KeyboardSupport\hi-IN\VideoOS.RemoteClient.Plugin.KeyboardSupport.resources.dll</t>
  </si>
  <si>
    <t>\\eclair\VOL1B\usagers\jfbelanger\Documents de travail\_DOCUMENTS\Grief\3e att\2017-06-19 - 15h 45\2017-06-19 - 15h 45 C@D All\XProtect Files\Client\Plugin\VideoOS.RemoteClient.Plugin.KeyboardSupport\hu-HU\VideoOS.RemoteClient.Plugin.KeyboardSupport.resources.dll</t>
  </si>
  <si>
    <t>\\eclair\VOL1B\usagers\jfbelanger\Documents de travail\_DOCUMENTS\Grief\3e att\2017-06-19 - 15h 45\2017-06-19 - 15h 45 C@D All\XProtect Files\Client\Plugin\VideoOS.RemoteClient.Plugin.KeyboardSupport\is-IS\VideoOS.RemoteClient.Plugin.KeyboardSupport.resources.dll</t>
  </si>
  <si>
    <t>\\eclair\VOL1B\usagers\jfbelanger\Documents de travail\_DOCUMENTS\Grief\3e att\2017-06-19 - 15h 45\2017-06-19 - 15h 45 C@D All\XProtect Files\Client\Plugin\VideoOS.RemoteClient.Plugin.KeyboardSupport\it-IT\VideoOS.RemoteClient.Plugin.KeyboardSupport.resources.dll</t>
  </si>
  <si>
    <t>\\eclair\VOL1B\usagers\jfbelanger\Documents de travail\_DOCUMENTS\Grief\3e att\2017-06-19 - 15h 45\2017-06-19 - 15h 45 C@D All\XProtect Files\Client\Plugin\VideoOS.RemoteClient.Plugin.KeyboardSupport\ja-JP\VideoOS.RemoteClient.Plugin.KeyboardSupport.resources.dll</t>
  </si>
  <si>
    <t>\\eclair\VOL1B\usagers\jfbelanger\Documents de travail\_DOCUMENTS\Grief\3e att\2017-06-19 - 15h 45\2017-06-19 - 15h 45 C@D All\XProtect Files\Client\Plugin\VideoOS.RemoteClient.Plugin.KeyboardSupport\ko-KR\VideoOS.RemoteClient.Plugin.KeyboardSupport.resources.dll</t>
  </si>
  <si>
    <t>\\eclair\VOL1B\usagers\jfbelanger\Documents de travail\_DOCUMENTS\Grief\3e att\2017-06-19 - 15h 45\2017-06-19 - 15h 45 C@D All\XProtect Files\Client\Plugin\VideoOS.RemoteClient.Plugin.KeyboardSupport\nb-NO\VideoOS.RemoteClient.Plugin.KeyboardSupport.resources.dll</t>
  </si>
  <si>
    <t>\\eclair\VOL1B\usagers\jfbelanger\Documents de travail\_DOCUMENTS\Grief\3e att\2017-06-19 - 15h 45\2017-06-19 - 15h 45 C@D All\XProtect Files\Client\Plugin\VideoOS.RemoteClient.Plugin.KeyboardSupport\nl-NL\VideoOS.RemoteClient.Plugin.KeyboardSupport.resources.dll</t>
  </si>
  <si>
    <t>\\eclair\VOL1B\usagers\jfbelanger\Documents de travail\_DOCUMENTS\Grief\3e att\2017-06-19 - 15h 45\2017-06-19 - 15h 45 C@D All\XProtect Files\Client\Plugin\VideoOS.RemoteClient.Plugin.KeyboardSupport\pl-PL\VideoOS.RemoteClient.Plugin.KeyboardSupport.resources.dll</t>
  </si>
  <si>
    <t>\\eclair\VOL1B\usagers\jfbelanger\Documents de travail\_DOCUMENTS\Grief\3e att\2017-06-19 - 15h 45\2017-06-19 - 15h 45 C@D All\XProtect Files\Client\Plugin\VideoOS.RemoteClient.Plugin.KeyboardSupport\pt-BR\VideoOS.RemoteClient.Plugin.KeyboardSupport.resources.dll</t>
  </si>
  <si>
    <t>\\eclair\VOL1B\usagers\jfbelanger\Documents de travail\_DOCUMENTS\Grief\3e att\2017-06-19 - 15h 45\2017-06-19 - 15h 45 C@D All\XProtect Files\Client\Plugin\VideoOS.RemoteClient.Plugin.KeyboardSupport\ru-RU\VideoOS.RemoteClient.Plugin.KeyboardSupport.resources.dll</t>
  </si>
  <si>
    <t>\\eclair\VOL1B\usagers\jfbelanger\Documents de travail\_DOCUMENTS\Grief\3e att\2017-06-19 - 15h 45\2017-06-19 - 15h 45 C@D All\XProtect Files\Client\Plugin\VideoOS.RemoteClient.Plugin.KeyboardSupport\sk-SK\VideoOS.RemoteClient.Plugin.KeyboardSupport.resources.dll</t>
  </si>
  <si>
    <t>\\eclair\VOL1B\usagers\jfbelanger\Documents de travail\_DOCUMENTS\Grief\3e att\2017-06-19 - 15h 45\2017-06-19 - 15h 45 C@D All\XProtect Files\Client\Plugin\VideoOS.RemoteClient.Plugin.KeyboardSupport\sv-SE\VideoOS.RemoteClient.Plugin.KeyboardSupport.resources.dll</t>
  </si>
  <si>
    <t>\\eclair\VOL1B\usagers\jfbelanger\Documents de travail\_DOCUMENTS\Grief\3e att\2017-06-19 - 15h 45\2017-06-19 - 15h 45 C@D All\XProtect Files\Client\Plugin\VideoOS.RemoteClient.Plugin.KeyboardSupport\th-TH\VideoOS.RemoteClient.Plugin.KeyboardSupport.resources.dll</t>
  </si>
  <si>
    <t>\\eclair\VOL1B\usagers\jfbelanger\Documents de travail\_DOCUMENTS\Grief\3e att\2017-06-19 - 15h 45\2017-06-19 - 15h 45 C@D All\XProtect Files\Client\Plugin\VideoOS.RemoteClient.Plugin.KeyboardSupport\tr-TR\VideoOS.RemoteClient.Plugin.KeyboardSupport.resources.dll</t>
  </si>
  <si>
    <t>\\eclair\VOL1B\usagers\jfbelanger\Documents de travail\_DOCUMENTS\Grief\3e att\2017-06-19 - 15h 45\2017-06-19 - 15h 45 C@D All\XProtect Files\Client\Plugin\VideoOS.RemoteClient.Plugin.KeyboardSupport\zh-CN\VideoOS.RemoteClient.Plugin.KeyboardSupport.resources.dll</t>
  </si>
  <si>
    <t>\\eclair\VOL1B\usagers\jfbelanger\Documents de travail\_DOCUMENTS\Grief\3e att\2017-06-19 - 15h 45\2017-06-19 - 15h 45 C@D All\XProtect Files\Client\Plugin\VideoOS.RemoteClient.Plugin.KeyboardSupport\zh-TW\VideoOS.RemoteClient.Plugin.KeyboardSupport.resources.dll</t>
  </si>
  <si>
    <t>\\eclair\VOL1B\usagers\jfbelanger\Documents de travail\_DOCUMENTS\Grief\3e att\2017-06-19 - 15h 45\2017-06-19 16h 11 F-100 Ascenseur\XProtect Files\Client\Plugin\VideoOS.RemoteClient.Plugin.HtmlViewItem\ar-SA\VideoOS.RemoteClient.Plugin.HtmlViewItem.resources.dll</t>
  </si>
  <si>
    <t>\\eclair\VOL1B\usagers\jfbelanger\Documents de travail\_DOCUMENTS\Grief\3e att\2017-06-19 - 15h 45\2017-06-19 16h 11 F-100 Ascenseur\XProtect Files\Client\Plugin\VideoOS.RemoteClient.Plugin.HtmlViewItem\bg-BG\VideoOS.RemoteClient.Plugin.HtmlViewItem.resources.dll</t>
  </si>
  <si>
    <t>\\eclair\VOL1B\usagers\jfbelanger\Documents de travail\_DOCUMENTS\Grief\3e att\2017-06-19 - 15h 45\2017-06-19 16h 11 F-100 Ascenseur\XProtect Files\Client\Plugin\VideoOS.RemoteClient.Plugin.HtmlViewItem\cs-CZ\VideoOS.RemoteClient.Plugin.HtmlViewItem.resources.dll</t>
  </si>
  <si>
    <t>\\eclair\VOL1B\usagers\jfbelanger\Documents de travail\_DOCUMENTS\Grief\3e att\2017-06-19 - 15h 45\2017-06-19 16h 11 F-100 Ascenseur\XProtect Files\Client\Plugin\VideoOS.RemoteClient.Plugin.HtmlViewItem\da-DK\VideoOS.RemoteClient.Plugin.HtmlViewItem.resources.dll</t>
  </si>
  <si>
    <t>\\eclair\VOL1B\usagers\jfbelanger\Documents de travail\_DOCUMENTS\Grief\3e att\2017-06-19 - 15h 45\2017-06-19 16h 11 F-100 Ascenseur\XProtect Files\Client\Plugin\VideoOS.RemoteClient.Plugin.HtmlViewItem\de-DE\VideoOS.RemoteClient.Plugin.HtmlViewItem.resources.dll</t>
  </si>
  <si>
    <t>\\eclair\VOL1B\usagers\jfbelanger\Documents de travail\_DOCUMENTS\Grief\3e att\2017-06-19 - 15h 45\2017-06-19 16h 11 F-100 Ascenseur\XProtect Files\Client\Plugin\VideoOS.RemoteClient.Plugin.HtmlViewItem\es-ES\VideoOS.RemoteClient.Plugin.HtmlViewItem.resources.dll</t>
  </si>
  <si>
    <t>\\eclair\VOL1B\usagers\jfbelanger\Documents de travail\_DOCUMENTS\Grief\3e att\2017-06-19 - 15h 45\2017-06-19 16h 11 F-100 Ascenseur\XProtect Files\Client\Plugin\VideoOS.RemoteClient.Plugin.HtmlViewItem\fi-FI\VideoOS.RemoteClient.Plugin.HtmlViewItem.resources.dll</t>
  </si>
  <si>
    <t>\\eclair\VOL1B\usagers\jfbelanger\Documents de travail\_DOCUMENTS\Grief\3e att\2017-06-19 - 15h 45\2017-06-19 16h 11 F-100 Ascenseur\XProtect Files\Client\Plugin\VideoOS.RemoteClient.Plugin.HtmlViewItem\fr-FR\VideoOS.RemoteClient.Plugin.HtmlViewItem.resources.dll</t>
  </si>
  <si>
    <t>\\eclair\VOL1B\usagers\jfbelanger\Documents de travail\_DOCUMENTS\Grief\3e att\2017-06-19 - 15h 45\2017-06-19 16h 11 F-100 Ascenseur\XProtect Files\Client\Plugin\VideoOS.RemoteClient.Plugin.HtmlViewItem\he-IL\VideoOS.RemoteClient.Plugin.HtmlViewItem.resources.dll</t>
  </si>
  <si>
    <t>\\eclair\VOL1B\usagers\jfbelanger\Documents de travail\_DOCUMENTS\Grief\3e att\2017-06-19 - 15h 45\2017-06-19 16h 11 F-100 Ascenseur\XProtect Files\Client\Plugin\VideoOS.RemoteClient.Plugin.HtmlViewItem\hi-IN\VideoOS.RemoteClient.Plugin.HtmlViewItem.resources.dll</t>
  </si>
  <si>
    <t>\\eclair\VOL1B\usagers\jfbelanger\Documents de travail\_DOCUMENTS\Grief\3e att\2017-06-19 - 15h 45\2017-06-19 16h 11 F-100 Ascenseur\XProtect Files\Client\Plugin\VideoOS.RemoteClient.Plugin.HtmlViewItem\hu-HU\VideoOS.RemoteClient.Plugin.HtmlViewItem.resources.dll</t>
  </si>
  <si>
    <t>\\eclair\VOL1B\usagers\jfbelanger\Documents de travail\_DOCUMENTS\Grief\3e att\2017-06-19 - 15h 45\2017-06-19 16h 11 F-100 Ascenseur\XProtect Files\Client\Plugin\VideoOS.RemoteClient.Plugin.HtmlViewItem\is-IS\VideoOS.RemoteClient.Plugin.HtmlViewItem.resources.dll</t>
  </si>
  <si>
    <t>\\eclair\VOL1B\usagers\jfbelanger\Documents de travail\_DOCUMENTS\Grief\3e att\2017-06-19 - 15h 45\2017-06-19 16h 11 F-100 Ascenseur\XProtect Files\Client\Plugin\VideoOS.RemoteClient.Plugin.HtmlViewItem\it-IT\VideoOS.RemoteClient.Plugin.HtmlViewItem.resources.dll</t>
  </si>
  <si>
    <t>\\eclair\VOL1B\usagers\jfbelanger\Documents de travail\_DOCUMENTS\Grief\3e att\2017-06-19 - 15h 45\2017-06-19 16h 11 F-100 Ascenseur\XProtect Files\Client\Plugin\VideoOS.RemoteClient.Plugin.HtmlViewItem\ja-JP\VideoOS.RemoteClient.Plugin.HtmlViewItem.resources.dll</t>
  </si>
  <si>
    <t>\\eclair\VOL1B\usagers\jfbelanger\Documents de travail\_DOCUMENTS\Grief\3e att\2017-06-19 - 15h 45\2017-06-19 16h 11 F-100 Ascenseur\XProtect Files\Client\Plugin\VideoOS.RemoteClient.Plugin.HtmlViewItem\ko-KR\VideoOS.RemoteClient.Plugin.HtmlViewItem.resources.dll</t>
  </si>
  <si>
    <t>\\eclair\VOL1B\usagers\jfbelanger\Documents de travail\_DOCUMENTS\Grief\3e att\2017-06-19 - 15h 45\2017-06-19 16h 11 F-100 Ascenseur\XProtect Files\Client\Plugin\VideoOS.RemoteClient.Plugin.HtmlViewItem\nb-NO\VideoOS.RemoteClient.Plugin.HtmlViewItem.resources.dll</t>
  </si>
  <si>
    <t>\\eclair\VOL1B\usagers\jfbelanger\Documents de travail\_DOCUMENTS\Grief\3e att\2017-06-19 - 15h 45\2017-06-19 16h 11 F-100 Ascenseur\XProtect Files\Client\Plugin\VideoOS.RemoteClient.Plugin.HtmlViewItem\nl-NL\VideoOS.RemoteClient.Plugin.HtmlViewItem.resources.dll</t>
  </si>
  <si>
    <t>\\eclair\VOL1B\usagers\jfbelanger\Documents de travail\_DOCUMENTS\Grief\3e att\2017-06-19 - 15h 45\2017-06-19 16h 11 F-100 Ascenseur\XProtect Files\Client\Plugin\VideoOS.RemoteClient.Plugin.HtmlViewItem\pl-PL\VideoOS.RemoteClient.Plugin.HtmlViewItem.resources.dll</t>
  </si>
  <si>
    <t>\\eclair\VOL1B\usagers\jfbelanger\Documents de travail\_DOCUMENTS\Grief\3e att\2017-06-19 - 15h 45\2017-06-19 16h 11 F-100 Ascenseur\XProtect Files\Client\Plugin\VideoOS.RemoteClient.Plugin.HtmlViewItem\pt-BR\VideoOS.RemoteClient.Plugin.HtmlViewItem.resources.dll</t>
  </si>
  <si>
    <t>\\eclair\VOL1B\usagers\jfbelanger\Documents de travail\_DOCUMENTS\Grief\3e att\2017-06-19 - 15h 45\2017-06-19 16h 11 F-100 Ascenseur\XProtect Files\Client\Plugin\VideoOS.RemoteClient.Plugin.HtmlViewItem\ru-RU\VideoOS.RemoteClient.Plugin.HtmlViewItem.resources.dll</t>
  </si>
  <si>
    <t>\\eclair\VOL1B\usagers\jfbelanger\Documents de travail\_DOCUMENTS\Grief\3e att\2017-06-19 - 15h 45\2017-06-19 16h 11 F-100 Ascenseur\XProtect Files\Client\Plugin\VideoOS.RemoteClient.Plugin.HtmlViewItem\sk-SK\VideoOS.RemoteClient.Plugin.HtmlViewItem.resources.dll</t>
  </si>
  <si>
    <t>\\eclair\VOL1B\usagers\jfbelanger\Documents de travail\_DOCUMENTS\Grief\3e att\2017-06-19 - 15h 45\2017-06-19 16h 11 F-100 Ascenseur\XProtect Files\Client\Plugin\VideoOS.RemoteClient.Plugin.HtmlViewItem\sv-SE\VideoOS.RemoteClient.Plugin.HtmlViewItem.resources.dll</t>
  </si>
  <si>
    <t>\\eclair\VOL1B\usagers\jfbelanger\Documents de travail\_DOCUMENTS\Grief\3e att\2017-06-19 - 15h 45\2017-06-19 16h 11 F-100 Ascenseur\XProtect Files\Client\Plugin\VideoOS.RemoteClient.Plugin.HtmlViewItem\th-TH\VideoOS.RemoteClient.Plugin.HtmlViewItem.resources.dll</t>
  </si>
  <si>
    <t>\\eclair\VOL1B\usagers\jfbelanger\Documents de travail\_DOCUMENTS\Grief\3e att\2017-06-19 - 15h 45\2017-06-19 16h 11 F-100 Ascenseur\XProtect Files\Client\Plugin\VideoOS.RemoteClient.Plugin.HtmlViewItem\tr-TR\VideoOS.RemoteClient.Plugin.HtmlViewItem.resources.dll</t>
  </si>
  <si>
    <t>\\eclair\VOL1B\usagers\jfbelanger\Documents de travail\_DOCUMENTS\Grief\3e att\2017-06-19 - 15h 45\2017-06-19 16h 11 F-100 Ascenseur\XProtect Files\Client\Plugin\VideoOS.RemoteClient.Plugin.HtmlViewItem\zh-CN\VideoOS.RemoteClient.Plugin.HtmlViewItem.resources.dll</t>
  </si>
  <si>
    <t>\\eclair\VOL1B\usagers\jfbelanger\Documents de travail\_DOCUMENTS\Grief\3e att\2017-06-19 - 15h 45\2017-06-19 16h 11 F-100 Ascenseur\XProtect Files\Client\Plugin\VideoOS.RemoteClient.Plugin.HtmlViewItem\zh-TW\VideoOS.RemoteClient.Plugin.HtmlViewItem.resources.dll</t>
  </si>
  <si>
    <t>\\eclair\VOL1B\usagers\jfbelanger\Documents de travail\_DOCUMENTS\Grief\3e att\2017-06-19 - 15h 45\2017-06-19 16h 11 F-100 Ascenseur\XProtect Files\Client\Plugin\VideoOS.RemoteClient.Plugin.KeyboardSupport\ar-SA\VideoOS.RemoteClient.Plugin.KeyboardSupport.resources.dll</t>
  </si>
  <si>
    <t>\\eclair\VOL1B\usagers\jfbelanger\Documents de travail\_DOCUMENTS\Grief\3e att\2017-06-19 - 15h 45\2017-06-19 16h 11 F-100 Ascenseur\XProtect Files\Client\Plugin\VideoOS.RemoteClient.Plugin.KeyboardSupport\bg-BG\VideoOS.RemoteClient.Plugin.KeyboardSupport.resources.dll</t>
  </si>
  <si>
    <t>\\eclair\VOL1B\usagers\jfbelanger\Documents de travail\_DOCUMENTS\Grief\3e att\2017-06-19 - 15h 45\2017-06-19 16h 11 F-100 Ascenseur\XProtect Files\Client\Plugin\VideoOS.RemoteClient.Plugin.KeyboardSupport\cs-CZ\VideoOS.RemoteClient.Plugin.KeyboardSupport.resources.dll</t>
  </si>
  <si>
    <t>\\eclair\VOL1B\usagers\jfbelanger\Documents de travail\_DOCUMENTS\Grief\3e att\2017-06-19 - 15h 45\2017-06-19 16h 11 F-100 Ascenseur\XProtect Files\Client\Plugin\VideoOS.RemoteClient.Plugin.KeyboardSupport\da-DK\VideoOS.RemoteClient.Plugin.KeyboardSupport.resources.dll</t>
  </si>
  <si>
    <t>\\eclair\VOL1B\usagers\jfbelanger\Documents de travail\_DOCUMENTS\Grief\3e att\2017-06-19 - 15h 45\2017-06-19 16h 11 F-100 Ascenseur\XProtect Files\Client\Plugin\VideoOS.RemoteClient.Plugin.KeyboardSupport\de-DE\VideoOS.RemoteClient.Plugin.KeyboardSupport.resources.dll</t>
  </si>
  <si>
    <t>\\eclair\VOL1B\usagers\jfbelanger\Documents de travail\_DOCUMENTS\Grief\3e att\2017-06-19 - 15h 45\2017-06-19 16h 11 F-100 Ascenseur\XProtect Files\Client\Plugin\VideoOS.RemoteClient.Plugin.KeyboardSupport\es-ES\VideoOS.RemoteClient.Plugin.KeyboardSupport.resources.dll</t>
  </si>
  <si>
    <t>\\eclair\VOL1B\usagers\jfbelanger\Documents de travail\_DOCUMENTS\Grief\3e att\2017-06-19 - 15h 45\2017-06-19 16h 11 F-100 Ascenseur\XProtect Files\Client\Plugin\VideoOS.RemoteClient.Plugin.KeyboardSupport\fi-FI\VideoOS.RemoteClient.Plugin.KeyboardSupport.resources.dll</t>
  </si>
  <si>
    <t>\\eclair\VOL1B\usagers\jfbelanger\Documents de travail\_DOCUMENTS\Grief\3e att\2017-06-19 - 15h 45\2017-06-19 16h 11 F-100 Ascenseur\XProtect Files\Client\Plugin\VideoOS.RemoteClient.Plugin.KeyboardSupport\fr-FR\VideoOS.RemoteClient.Plugin.KeyboardSupport.resources.dll</t>
  </si>
  <si>
    <t>\\eclair\VOL1B\usagers\jfbelanger\Documents de travail\_DOCUMENTS\Grief\3e att\2017-06-19 - 15h 45\2017-06-19 16h 11 F-100 Ascenseur\XProtect Files\Client\Plugin\VideoOS.RemoteClient.Plugin.KeyboardSupport\he-IL\VideoOS.RemoteClient.Plugin.KeyboardSupport.resources.dll</t>
  </si>
  <si>
    <t>\\eclair\VOL1B\usagers\jfbelanger\Documents de travail\_DOCUMENTS\Grief\3e att\2017-06-19 - 15h 45\2017-06-19 16h 11 F-100 Ascenseur\XProtect Files\Client\Plugin\VideoOS.RemoteClient.Plugin.KeyboardSupport\hi-IN\VideoOS.RemoteClient.Plugin.KeyboardSupport.resources.dll</t>
  </si>
  <si>
    <t>\\eclair\VOL1B\usagers\jfbelanger\Documents de travail\_DOCUMENTS\Grief\3e att\2017-06-19 - 15h 45\2017-06-19 16h 11 F-100 Ascenseur\XProtect Files\Client\Plugin\VideoOS.RemoteClient.Plugin.KeyboardSupport\hu-HU\VideoOS.RemoteClient.Plugin.KeyboardSupport.resources.dll</t>
  </si>
  <si>
    <t>\\eclair\VOL1B\usagers\jfbelanger\Documents de travail\_DOCUMENTS\Grief\3e att\2017-06-19 - 15h 45\2017-06-19 16h 11 F-100 Ascenseur\XProtect Files\Client\Plugin\VideoOS.RemoteClient.Plugin.KeyboardSupport\is-IS\VideoOS.RemoteClient.Plugin.KeyboardSupport.resources.dll</t>
  </si>
  <si>
    <t>\\eclair\VOL1B\usagers\jfbelanger\Documents de travail\_DOCUMENTS\Grief\3e att\2017-06-19 - 15h 45\2017-06-19 16h 11 F-100 Ascenseur\XProtect Files\Client\Plugin\VideoOS.RemoteClient.Plugin.KeyboardSupport\it-IT\VideoOS.RemoteClient.Plugin.KeyboardSupport.resources.dll</t>
  </si>
  <si>
    <t>\\eclair\VOL1B\usagers\jfbelanger\Documents de travail\_DOCUMENTS\Grief\3e att\2017-06-19 - 15h 45\2017-06-19 16h 11 F-100 Ascenseur\XProtect Files\Client\Plugin\VideoOS.RemoteClient.Plugin.KeyboardSupport\ja-JP\VideoOS.RemoteClient.Plugin.KeyboardSupport.resources.dll</t>
  </si>
  <si>
    <t>\\eclair\VOL1B\usagers\jfbelanger\Documents de travail\_DOCUMENTS\Grief\3e att\2017-06-19 - 15h 45\2017-06-19 16h 11 F-100 Ascenseur\XProtect Files\Client\Plugin\VideoOS.RemoteClient.Plugin.KeyboardSupport\ko-KR\VideoOS.RemoteClient.Plugin.KeyboardSupport.resources.dll</t>
  </si>
  <si>
    <t>\\eclair\VOL1B\usagers\jfbelanger\Documents de travail\_DOCUMENTS\Grief\3e att\2017-06-19 - 15h 45\2017-06-19 16h 11 F-100 Ascenseur\XProtect Files\Client\Plugin\VideoOS.RemoteClient.Plugin.KeyboardSupport\nb-NO\VideoOS.RemoteClient.Plugin.KeyboardSupport.resources.dll</t>
  </si>
  <si>
    <t>\\eclair\VOL1B\usagers\jfbelanger\Documents de travail\_DOCUMENTS\Grief\3e att\2017-06-19 - 15h 45\2017-06-19 16h 11 F-100 Ascenseur\XProtect Files\Client\Plugin\VideoOS.RemoteClient.Plugin.KeyboardSupport\nl-NL\VideoOS.RemoteClient.Plugin.KeyboardSupport.resources.dll</t>
  </si>
  <si>
    <t>\\eclair\VOL1B\usagers\jfbelanger\Documents de travail\_DOCUMENTS\Grief\3e att\2017-06-19 - 15h 45\2017-06-19 16h 11 F-100 Ascenseur\XProtect Files\Client\Plugin\VideoOS.RemoteClient.Plugin.KeyboardSupport\pl-PL\VideoOS.RemoteClient.Plugin.KeyboardSupport.resources.dll</t>
  </si>
  <si>
    <t>\\eclair\VOL1B\usagers\jfbelanger\Documents de travail\_DOCUMENTS\Grief\3e att\2017-06-19 - 15h 45\2017-06-19 16h 11 F-100 Ascenseur\XProtect Files\Client\Plugin\VideoOS.RemoteClient.Plugin.KeyboardSupport\pt-BR\VideoOS.RemoteClient.Plugin.KeyboardSupport.resources.dll</t>
  </si>
  <si>
    <t>\\eclair\VOL1B\usagers\jfbelanger\Documents de travail\_DOCUMENTS\Grief\3e att\2017-06-19 - 15h 45\2017-06-19 16h 11 F-100 Ascenseur\XProtect Files\Client\Plugin\VideoOS.RemoteClient.Plugin.KeyboardSupport\ru-RU\VideoOS.RemoteClient.Plugin.KeyboardSupport.resources.dll</t>
  </si>
  <si>
    <t>\\eclair\VOL1B\usagers\jfbelanger\Documents de travail\_DOCUMENTS\Grief\3e att\2017-06-19 - 15h 45\2017-06-19 16h 11 F-100 Ascenseur\XProtect Files\Client\Plugin\VideoOS.RemoteClient.Plugin.KeyboardSupport\sk-SK\VideoOS.RemoteClient.Plugin.KeyboardSupport.resources.dll</t>
  </si>
  <si>
    <t>\\eclair\VOL1B\usagers\jfbelanger\Documents de travail\_DOCUMENTS\Grief\3e att\2017-06-19 - 15h 45\2017-06-19 16h 11 F-100 Ascenseur\XProtect Files\Client\Plugin\VideoOS.RemoteClient.Plugin.KeyboardSupport\sv-SE\VideoOS.RemoteClient.Plugin.KeyboardSupport.resources.dll</t>
  </si>
  <si>
    <t>\\eclair\VOL1B\usagers\jfbelanger\Documents de travail\_DOCUMENTS\Grief\3e att\2017-06-19 - 15h 45\2017-06-19 16h 11 F-100 Ascenseur\XProtect Files\Client\Plugin\VideoOS.RemoteClient.Plugin.KeyboardSupport\th-TH\VideoOS.RemoteClient.Plugin.KeyboardSupport.resources.dll</t>
  </si>
  <si>
    <t>\\eclair\VOL1B\usagers\jfbelanger\Documents de travail\_DOCUMENTS\Grief\3e att\2017-06-19 - 15h 45\2017-06-19 16h 11 F-100 Ascenseur\XProtect Files\Client\Plugin\VideoOS.RemoteClient.Plugin.KeyboardSupport\tr-TR\VideoOS.RemoteClient.Plugin.KeyboardSupport.resources.dll</t>
  </si>
  <si>
    <t>\\eclair\VOL1B\usagers\jfbelanger\Documents de travail\_DOCUMENTS\Grief\3e att\2017-06-19 - 15h 45\2017-06-19 16h 11 F-100 Ascenseur\XProtect Files\Client\Plugin\VideoOS.RemoteClient.Plugin.KeyboardSupport\zh-CN\VideoOS.RemoteClient.Plugin.KeyboardSupport.resources.dll</t>
  </si>
  <si>
    <t>\\eclair\VOL1B\usagers\jfbelanger\Documents de travail\_DOCUMENTS\Grief\3e att\2017-06-19 - 15h 45\2017-06-19 16h 11 F-100 Ascenseur\XProtect Files\Client\Plugin\VideoOS.RemoteClient.Plugin.KeyboardSupport\zh-TW\VideoOS.RemoteClient.Plugin.KeyboardSupport.resources.dll</t>
  </si>
  <si>
    <t>\\eclair\VOL1B\usagers\jfbelanger\Documents de travail\_DOCUMENTS\Grief\3e att\2017-06-19 - 15h 45\2017-06-19 17h54 40 à 18h12 56 18m\XProtect Files\Client\Plugin\VideoOS.RemoteClient.Plugin.HtmlViewItem\ar-SA\VideoOS.RemoteClient.Plugin.HtmlViewItem.resources.dll</t>
  </si>
  <si>
    <t>\\eclair\VOL1B\usagers\jfbelanger\Documents de travail\_DOCUMENTS\Grief\3e att\2017-06-19 - 15h 45\2017-06-19 17h54 40 à 18h12 56 18m\XProtect Files\Client\Plugin\VideoOS.RemoteClient.Plugin.HtmlViewItem\bg-BG\VideoOS.RemoteClient.Plugin.HtmlViewItem.resources.dll</t>
  </si>
  <si>
    <t>\\eclair\VOL1B\usagers\jfbelanger\Documents de travail\_DOCUMENTS\Grief\3e att\2017-06-19 - 15h 45\2017-06-19 17h54 40 à 18h12 56 18m\XProtect Files\Client\Plugin\VideoOS.RemoteClient.Plugin.HtmlViewItem\cs-CZ\VideoOS.RemoteClient.Plugin.HtmlViewItem.resources.dll</t>
  </si>
  <si>
    <t>\\eclair\VOL1B\usagers\jfbelanger\Documents de travail\_DOCUMENTS\Grief\3e att\2017-06-19 - 15h 45\2017-06-19 17h54 40 à 18h12 56 18m\XProtect Files\Client\Plugin\VideoOS.RemoteClient.Plugin.HtmlViewItem\da-DK\VideoOS.RemoteClient.Plugin.HtmlViewItem.resources.dll</t>
  </si>
  <si>
    <t>\\eclair\VOL1B\usagers\jfbelanger\Documents de travail\_DOCUMENTS\Grief\3e att\2017-06-19 - 15h 45\2017-06-19 17h54 40 à 18h12 56 18m\XProtect Files\Client\Plugin\VideoOS.RemoteClient.Plugin.HtmlViewItem\de-DE\VideoOS.RemoteClient.Plugin.HtmlViewItem.resources.dll</t>
  </si>
  <si>
    <t>\\eclair\VOL1B\usagers\jfbelanger\Documents de travail\_DOCUMENTS\Grief\3e att\2017-06-19 - 15h 45\2017-06-19 17h54 40 à 18h12 56 18m\XProtect Files\Client\Plugin\VideoOS.RemoteClient.Plugin.HtmlViewItem\es-ES\VideoOS.RemoteClient.Plugin.HtmlViewItem.resources.dll</t>
  </si>
  <si>
    <t>\\eclair\VOL1B\usagers\jfbelanger\Documents de travail\_DOCUMENTS\Grief\3e att\2017-06-19 - 15h 45\2017-06-19 17h54 40 à 18h12 56 18m\XProtect Files\Client\Plugin\VideoOS.RemoteClient.Plugin.HtmlViewItem\fi-FI\VideoOS.RemoteClient.Plugin.HtmlViewItem.resources.dll</t>
  </si>
  <si>
    <t>\\eclair\VOL1B\usagers\jfbelanger\Documents de travail\_DOCUMENTS\Grief\3e att\2017-06-19 - 15h 45\2017-06-19 17h54 40 à 18h12 56 18m\XProtect Files\Client\Plugin\VideoOS.RemoteClient.Plugin.HtmlViewItem\fr-FR\VideoOS.RemoteClient.Plugin.HtmlViewItem.resources.dll</t>
  </si>
  <si>
    <t>\\eclair\VOL1B\usagers\jfbelanger\Documents de travail\_DOCUMENTS\Grief\3e att\2017-06-19 - 15h 45\2017-06-19 17h54 40 à 18h12 56 18m\XProtect Files\Client\Plugin\VideoOS.RemoteClient.Plugin.HtmlViewItem\he-IL\VideoOS.RemoteClient.Plugin.HtmlViewItem.resources.dll</t>
  </si>
  <si>
    <t>\\eclair\VOL1B\usagers\jfbelanger\Documents de travail\_DOCUMENTS\Grief\3e att\2017-06-19 - 15h 45\2017-06-19 17h54 40 à 18h12 56 18m\XProtect Files\Client\Plugin\VideoOS.RemoteClient.Plugin.HtmlViewItem\hi-IN\VideoOS.RemoteClient.Plugin.HtmlViewItem.resources.dll</t>
  </si>
  <si>
    <t>\\eclair\VOL1B\usagers\jfbelanger\Documents de travail\_DOCUMENTS\Grief\3e att\2017-06-19 - 15h 45\2017-06-19 17h54 40 à 18h12 56 18m\XProtect Files\Client\Plugin\VideoOS.RemoteClient.Plugin.HtmlViewItem\hu-HU\VideoOS.RemoteClient.Plugin.HtmlViewItem.resources.dll</t>
  </si>
  <si>
    <t>\\eclair\VOL1B\usagers\jfbelanger\Documents de travail\_DOCUMENTS\Grief\3e att\2017-06-19 - 15h 45\2017-06-19 17h54 40 à 18h12 56 18m\XProtect Files\Client\Plugin\VideoOS.RemoteClient.Plugin.HtmlViewItem\is-IS\VideoOS.RemoteClient.Plugin.HtmlViewItem.resources.dll</t>
  </si>
  <si>
    <t>\\eclair\VOL1B\usagers\jfbelanger\Documents de travail\_DOCUMENTS\Grief\3e att\2017-06-19 - 15h 45\2017-06-19 17h54 40 à 18h12 56 18m\XProtect Files\Client\Plugin\VideoOS.RemoteClient.Plugin.HtmlViewItem\it-IT\VideoOS.RemoteClient.Plugin.HtmlViewItem.resources.dll</t>
  </si>
  <si>
    <t>\\eclair\VOL1B\usagers\jfbelanger\Documents de travail\_DOCUMENTS\Grief\3e att\2017-06-19 - 15h 45\2017-06-19 17h54 40 à 18h12 56 18m\XProtect Files\Client\Plugin\VideoOS.RemoteClient.Plugin.HtmlViewItem\ja-JP\VideoOS.RemoteClient.Plugin.HtmlViewItem.resources.dll</t>
  </si>
  <si>
    <t>\\eclair\VOL1B\usagers\jfbelanger\Documents de travail\_DOCUMENTS\Grief\3e att\2017-06-19 - 15h 45\2017-06-19 17h54 40 à 18h12 56 18m\XProtect Files\Client\Plugin\VideoOS.RemoteClient.Plugin.HtmlViewItem\ko-KR\VideoOS.RemoteClient.Plugin.HtmlViewItem.resources.dll</t>
  </si>
  <si>
    <t>\\eclair\VOL1B\usagers\jfbelanger\Documents de travail\_DOCUMENTS\Grief\3e att\2017-06-19 - 15h 45\2017-06-19 17h54 40 à 18h12 56 18m\XProtect Files\Client\Plugin\VideoOS.RemoteClient.Plugin.HtmlViewItem\nb-NO\VideoOS.RemoteClient.Plugin.HtmlViewItem.resources.dll</t>
  </si>
  <si>
    <t>\\eclair\VOL1B\usagers\jfbelanger\Documents de travail\_DOCUMENTS\Grief\3e att\2017-06-19 - 15h 45\2017-06-19 17h54 40 à 18h12 56 18m\XProtect Files\Client\Plugin\VideoOS.RemoteClient.Plugin.HtmlViewItem\nl-NL\VideoOS.RemoteClient.Plugin.HtmlViewItem.resources.dll</t>
  </si>
  <si>
    <t>\\eclair\VOL1B\usagers\jfbelanger\Documents de travail\_DOCUMENTS\Grief\3e att\2017-06-19 - 15h 45\2017-06-19 17h54 40 à 18h12 56 18m\XProtect Files\Client\Plugin\VideoOS.RemoteClient.Plugin.HtmlViewItem\pl-PL\VideoOS.RemoteClient.Plugin.HtmlViewItem.resources.dll</t>
  </si>
  <si>
    <t>\\eclair\VOL1B\usagers\jfbelanger\Documents de travail\_DOCUMENTS\Grief\3e att\2017-06-19 - 15h 45\2017-06-19 17h54 40 à 18h12 56 18m\XProtect Files\Client\Plugin\VideoOS.RemoteClient.Plugin.HtmlViewItem\pt-BR\VideoOS.RemoteClient.Plugin.HtmlViewItem.resources.dll</t>
  </si>
  <si>
    <t>\\eclair\VOL1B\usagers\jfbelanger\Documents de travail\_DOCUMENTS\Grief\3e att\2017-06-19 - 15h 45\2017-06-19 17h54 40 à 18h12 56 18m\XProtect Files\Client\Plugin\VideoOS.RemoteClient.Plugin.HtmlViewItem\ru-RU\VideoOS.RemoteClient.Plugin.HtmlViewItem.resources.dll</t>
  </si>
  <si>
    <t>\\eclair\VOL1B\usagers\jfbelanger\Documents de travail\_DOCUMENTS\Grief\3e att\2017-06-19 - 15h 45\2017-06-19 17h54 40 à 18h12 56 18m\XProtect Files\Client\Plugin\VideoOS.RemoteClient.Plugin.HtmlViewItem\sk-SK\VideoOS.RemoteClient.Plugin.HtmlViewItem.resources.dll</t>
  </si>
  <si>
    <t>\\eclair\VOL1B\usagers\jfbelanger\Documents de travail\_DOCUMENTS\Grief\3e att\2017-06-19 - 15h 45\2017-06-19 17h54 40 à 18h12 56 18m\XProtect Files\Client\Plugin\VideoOS.RemoteClient.Plugin.HtmlViewItem\sv-SE\VideoOS.RemoteClient.Plugin.HtmlViewItem.resources.dll</t>
  </si>
  <si>
    <t>\\eclair\VOL1B\usagers\jfbelanger\Documents de travail\_DOCUMENTS\Grief\3e att\2017-06-19 - 15h 45\2017-06-19 17h54 40 à 18h12 56 18m\XProtect Files\Client\Plugin\VideoOS.RemoteClient.Plugin.HtmlViewItem\th-TH\VideoOS.RemoteClient.Plugin.HtmlViewItem.resources.dll</t>
  </si>
  <si>
    <t>\\eclair\VOL1B\usagers\jfbelanger\Documents de travail\_DOCUMENTS\Grief\3e att\2017-06-19 - 15h 45\2017-06-19 17h54 40 à 18h12 56 18m\XProtect Files\Client\Plugin\VideoOS.RemoteClient.Plugin.HtmlViewItem\tr-TR\VideoOS.RemoteClient.Plugin.HtmlViewItem.resources.dll</t>
  </si>
  <si>
    <t>\\eclair\VOL1B\usagers\jfbelanger\Documents de travail\_DOCUMENTS\Grief\3e att\2017-06-19 - 15h 45\2017-06-19 17h54 40 à 18h12 56 18m\XProtect Files\Client\Plugin\VideoOS.RemoteClient.Plugin.HtmlViewItem\zh-CN\VideoOS.RemoteClient.Plugin.HtmlViewItem.resources.dll</t>
  </si>
  <si>
    <t>\\eclair\VOL1B\usagers\jfbelanger\Documents de travail\_DOCUMENTS\Grief\3e att\2017-06-19 - 15h 45\2017-06-19 17h54 40 à 18h12 56 18m\XProtect Files\Client\Plugin\VideoOS.RemoteClient.Plugin.HtmlViewItem\zh-TW\VideoOS.RemoteClient.Plugin.HtmlViewItem.resources.dll</t>
  </si>
  <si>
    <t>\\eclair\VOL1B\usagers\jfbelanger\Documents de travail\_DOCUMENTS\Grief\3e att\2017-06-19 - 15h 45\2017-06-19 17h54 40 à 18h12 56 18m\XProtect Files\Client\Plugin\VideoOS.RemoteClient.Plugin.KeyboardSupport\ar-SA\VideoOS.RemoteClient.Plugin.KeyboardSupport.resources.dll</t>
  </si>
  <si>
    <t>\\eclair\VOL1B\usagers\jfbelanger\Documents de travail\_DOCUMENTS\Grief\3e att\2017-06-19 - 15h 45\2017-06-19 17h54 40 à 18h12 56 18m\XProtect Files\Client\Plugin\VideoOS.RemoteClient.Plugin.KeyboardSupport\bg-BG\VideoOS.RemoteClient.Plugin.KeyboardSupport.resources.dll</t>
  </si>
  <si>
    <t>\\eclair\VOL1B\usagers\jfbelanger\Documents de travail\_DOCUMENTS\Grief\3e att\2017-06-19 - 15h 45\2017-06-19 17h54 40 à 18h12 56 18m\XProtect Files\Client\Plugin\VideoOS.RemoteClient.Plugin.KeyboardSupport\cs-CZ\VideoOS.RemoteClient.Plugin.KeyboardSupport.resources.dll</t>
  </si>
  <si>
    <t>\\eclair\VOL1B\usagers\jfbelanger\Documents de travail\_DOCUMENTS\Grief\3e att\2017-06-19 - 15h 45\2017-06-19 17h54 40 à 18h12 56 18m\XProtect Files\Client\Plugin\VideoOS.RemoteClient.Plugin.KeyboardSupport\da-DK\VideoOS.RemoteClient.Plugin.KeyboardSupport.resources.dll</t>
  </si>
  <si>
    <t>\\eclair\VOL1B\usagers\jfbelanger\Documents de travail\_DOCUMENTS\Grief\3e att\2017-06-19 - 15h 45\2017-06-19 17h54 40 à 18h12 56 18m\XProtect Files\Client\Plugin\VideoOS.RemoteClient.Plugin.KeyboardSupport\de-DE\VideoOS.RemoteClient.Plugin.KeyboardSupport.resources.dll</t>
  </si>
  <si>
    <t>\\eclair\VOL1B\usagers\jfbelanger\Documents de travail\_DOCUMENTS\Grief\3e att\2017-06-19 - 15h 45\2017-06-19 17h54 40 à 18h12 56 18m\XProtect Files\Client\Plugin\VideoOS.RemoteClient.Plugin.KeyboardSupport\es-ES\VideoOS.RemoteClient.Plugin.KeyboardSupport.resources.dll</t>
  </si>
  <si>
    <t>\\eclair\VOL1B\usagers\jfbelanger\Documents de travail\_DOCUMENTS\Grief\3e att\2017-06-19 - 15h 45\2017-06-19 17h54 40 à 18h12 56 18m\XProtect Files\Client\Plugin\VideoOS.RemoteClient.Plugin.KeyboardSupport\fi-FI\VideoOS.RemoteClient.Plugin.KeyboardSupport.resources.dll</t>
  </si>
  <si>
    <t>\\eclair\VOL1B\usagers\jfbelanger\Documents de travail\_DOCUMENTS\Grief\3e att\2017-06-19 - 15h 45\2017-06-19 17h54 40 à 18h12 56 18m\XProtect Files\Client\Plugin\VideoOS.RemoteClient.Plugin.KeyboardSupport\fr-FR\VideoOS.RemoteClient.Plugin.KeyboardSupport.resources.dll</t>
  </si>
  <si>
    <t>\\eclair\VOL1B\usagers\jfbelanger\Documents de travail\_DOCUMENTS\Grief\3e att\2017-06-19 - 15h 45\2017-06-19 17h54 40 à 18h12 56 18m\XProtect Files\Client\Plugin\VideoOS.RemoteClient.Plugin.KeyboardSupport\he-IL\VideoOS.RemoteClient.Plugin.KeyboardSupport.resources.dll</t>
  </si>
  <si>
    <t>\\eclair\VOL1B\usagers\jfbelanger\Documents de travail\_DOCUMENTS\Grief\3e att\2017-06-19 - 15h 45\2017-06-19 17h54 40 à 18h12 56 18m\XProtect Files\Client\Plugin\VideoOS.RemoteClient.Plugin.KeyboardSupport\hi-IN\VideoOS.RemoteClient.Plugin.KeyboardSupport.resources.dll</t>
  </si>
  <si>
    <t>\\eclair\VOL1B\usagers\jfbelanger\Documents de travail\_DOCUMENTS\Grief\3e att\2017-06-19 - 15h 45\2017-06-19 17h54 40 à 18h12 56 18m\XProtect Files\Client\Plugin\VideoOS.RemoteClient.Plugin.KeyboardSupport\hu-HU\VideoOS.RemoteClient.Plugin.KeyboardSupport.resources.dll</t>
  </si>
  <si>
    <t>\\eclair\VOL1B\usagers\jfbelanger\Documents de travail\_DOCUMENTS\Grief\3e att\2017-06-19 - 15h 45\2017-06-19 17h54 40 à 18h12 56 18m\XProtect Files\Client\Plugin\VideoOS.RemoteClient.Plugin.KeyboardSupport\is-IS\VideoOS.RemoteClient.Plugin.KeyboardSupport.resources.dll</t>
  </si>
  <si>
    <t>\\eclair\VOL1B\usagers\jfbelanger\Documents de travail\_DOCUMENTS\Grief\3e att\2017-06-19 - 15h 45\2017-06-19 17h54 40 à 18h12 56 18m\XProtect Files\Client\Plugin\VideoOS.RemoteClient.Plugin.KeyboardSupport\it-IT\VideoOS.RemoteClient.Plugin.KeyboardSupport.resources.dll</t>
  </si>
  <si>
    <t>\\eclair\VOL1B\usagers\jfbelanger\Documents de travail\_DOCUMENTS\Grief\3e att\2017-06-19 - 15h 45\2017-06-19 17h54 40 à 18h12 56 18m\XProtect Files\Client\Plugin\VideoOS.RemoteClient.Plugin.KeyboardSupport\ja-JP\VideoOS.RemoteClient.Plugin.KeyboardSupport.resources.dll</t>
  </si>
  <si>
    <t>\\eclair\VOL1B\usagers\jfbelanger\Documents de travail\_DOCUMENTS\Grief\3e att\2017-06-19 - 15h 45\2017-06-19 17h54 40 à 18h12 56 18m\XProtect Files\Client\Plugin\VideoOS.RemoteClient.Plugin.KeyboardSupport\ko-KR\VideoOS.RemoteClient.Plugin.KeyboardSupport.resources.dll</t>
  </si>
  <si>
    <t>\\eclair\VOL1B\usagers\jfbelanger\Documents de travail\_DOCUMENTS\Grief\3e att\2017-06-19 - 15h 45\2017-06-19 17h54 40 à 18h12 56 18m\XProtect Files\Client\Plugin\VideoOS.RemoteClient.Plugin.KeyboardSupport\nb-NO\VideoOS.RemoteClient.Plugin.KeyboardSupport.resources.dll</t>
  </si>
  <si>
    <t>\\eclair\VOL1B\usagers\jfbelanger\Documents de travail\_DOCUMENTS\Grief\3e att\2017-06-19 - 15h 45\2017-06-19 17h54 40 à 18h12 56 18m\XProtect Files\Client\Plugin\VideoOS.RemoteClient.Plugin.KeyboardSupport\nl-NL\VideoOS.RemoteClient.Plugin.KeyboardSupport.resources.dll</t>
  </si>
  <si>
    <t>\\eclair\VOL1B\usagers\jfbelanger\Documents de travail\_DOCUMENTS\Grief\3e att\2017-06-19 - 15h 45\2017-06-19 17h54 40 à 18h12 56 18m\XProtect Files\Client\Plugin\VideoOS.RemoteClient.Plugin.KeyboardSupport\pl-PL\VideoOS.RemoteClient.Plugin.KeyboardSupport.resources.dll</t>
  </si>
  <si>
    <t>\\eclair\VOL1B\usagers\jfbelanger\Documents de travail\_DOCUMENTS\Grief\3e att\2017-06-19 - 15h 45\2017-06-19 17h54 40 à 18h12 56 18m\XProtect Files\Client\Plugin\VideoOS.RemoteClient.Plugin.KeyboardSupport\pt-BR\VideoOS.RemoteClient.Plugin.KeyboardSupport.resources.dll</t>
  </si>
  <si>
    <t>\\eclair\VOL1B\usagers\jfbelanger\Documents de travail\_DOCUMENTS\Grief\3e att\2017-06-19 - 15h 45\2017-06-19 17h54 40 à 18h12 56 18m\XProtect Files\Client\Plugin\VideoOS.RemoteClient.Plugin.KeyboardSupport\ru-RU\VideoOS.RemoteClient.Plugin.KeyboardSupport.resources.dll</t>
  </si>
  <si>
    <t>\\eclair\VOL1B\usagers\jfbelanger\Documents de travail\_DOCUMENTS\Grief\3e att\2017-06-19 - 15h 45\2017-06-19 17h54 40 à 18h12 56 18m\XProtect Files\Client\Plugin\VideoOS.RemoteClient.Plugin.KeyboardSupport\sk-SK\VideoOS.RemoteClient.Plugin.KeyboardSupport.resources.dll</t>
  </si>
  <si>
    <t>\\eclair\VOL1B\usagers\jfbelanger\Documents de travail\_DOCUMENTS\Grief\3e att\2017-06-19 - 15h 45\2017-06-19 17h54 40 à 18h12 56 18m\XProtect Files\Client\Plugin\VideoOS.RemoteClient.Plugin.KeyboardSupport\sv-SE\VideoOS.RemoteClient.Plugin.KeyboardSupport.resources.dll</t>
  </si>
  <si>
    <t>\\eclair\VOL1B\usagers\jfbelanger\Documents de travail\_DOCUMENTS\Grief\3e att\2017-06-19 - 15h 45\2017-06-19 17h54 40 à 18h12 56 18m\XProtect Files\Client\Plugin\VideoOS.RemoteClient.Plugin.KeyboardSupport\th-TH\VideoOS.RemoteClient.Plugin.KeyboardSupport.resources.dll</t>
  </si>
  <si>
    <t>\\eclair\VOL1B\usagers\jfbelanger\Documents de travail\_DOCUMENTS\Grief\3e att\2017-06-19 - 15h 45\2017-06-19 17h54 40 à 18h12 56 18m\XProtect Files\Client\Plugin\VideoOS.RemoteClient.Plugin.KeyboardSupport\tr-TR\VideoOS.RemoteClient.Plugin.KeyboardSupport.resources.dll</t>
  </si>
  <si>
    <t>\\eclair\VOL1B\usagers\jfbelanger\Documents de travail\_DOCUMENTS\Grief\3e att\2017-06-19 - 15h 45\2017-06-19 17h54 40 à 18h12 56 18m\XProtect Files\Client\Plugin\VideoOS.RemoteClient.Plugin.KeyboardSupport\zh-CN\VideoOS.RemoteClient.Plugin.KeyboardSupport.resources.dll</t>
  </si>
  <si>
    <t>\\eclair\VOL1B\usagers\jfbelanger\Documents de travail\_DOCUMENTS\Grief\3e att\2017-06-19 - 15h 45\2017-06-19 17h54 40 à 18h12 56 18m\XProtect Files\Client\Plugin\VideoOS.RemoteClient.Plugin.KeyboardSupport\zh-TW\VideoOS.RemoteClient.Plugin.KeyboardSupport.resources.dll</t>
  </si>
  <si>
    <t>\\eclair\VOL1B\usagers\jfbelanger\Documents de travail\_DOCUMENTS\Grief\3e att\2017-06-19 - 15h 45\2017-06-19 20h55 34 à 21h31 51\XProtect Files\Client\Plugin\VideoOS.RemoteClient.Plugin.KeyboardSupport\ar-SA\VideoOS.RemoteClient.Plugin.KeyboardSupport.resources.dll</t>
  </si>
  <si>
    <t>\\eclair\VOL1B\usagers\jfbelanger\Documents de travail\_DOCUMENTS\Grief\3e att\2017-06-19 - 15h 45\2017-06-19 20h55 34 à 21h31 51\XProtect Files\Client\Plugin\VideoOS.RemoteClient.Plugin.KeyboardSupport\bg-BG\VideoOS.RemoteClient.Plugin.KeyboardSupport.resources.dll</t>
  </si>
  <si>
    <t>\\eclair\VOL1B\usagers\jfbelanger\Documents de travail\_DOCUMENTS\Grief\3e att\2017-06-19 - 15h 45\2017-06-19 20h55 34 à 21h31 51\XProtect Files\Client\Plugin\VideoOS.RemoteClient.Plugin.KeyboardSupport\cs-CZ\VideoOS.RemoteClient.Plugin.KeyboardSupport.resources.dll</t>
  </si>
  <si>
    <t>\\eclair\VOL1B\usagers\jfbelanger\Documents de travail\_DOCUMENTS\Grief\3e att\2017-06-19 - 15h 45\2017-06-19 20h55 34 à 21h31 51\XProtect Files\Client\Plugin\VideoOS.RemoteClient.Plugin.KeyboardSupport\da-DK\VideoOS.RemoteClient.Plugin.KeyboardSupport.resources.dll</t>
  </si>
  <si>
    <t>\\eclair\VOL1B\usagers\jfbelanger\Documents de travail\_DOCUMENTS\Grief\3e att\2017-06-19 - 15h 45\2017-06-19 20h55 34 à 21h31 51\XProtect Files\Client\Plugin\VideoOS.RemoteClient.Plugin.KeyboardSupport\de-DE\VideoOS.RemoteClient.Plugin.KeyboardSupport.resources.dll</t>
  </si>
  <si>
    <t>\\eclair\VOL1B\usagers\jfbelanger\Documents de travail\_DOCUMENTS\Grief\3e att\2017-06-19 - 15h 45\2017-06-19 20h55 34 à 21h31 51\XProtect Files\Client\Plugin\VideoOS.RemoteClient.Plugin.KeyboardSupport\es-ES\VideoOS.RemoteClient.Plugin.KeyboardSupport.resources.dll</t>
  </si>
  <si>
    <t>\\eclair\VOL1B\usagers\jfbelanger\Documents de travail\_DOCUMENTS\Grief\3e att\2017-06-19 - 15h 45\2017-06-19 20h55 34 à 21h31 51\XProtect Files\Client\Plugin\VideoOS.RemoteClient.Plugin.KeyboardSupport\fi-FI\VideoOS.RemoteClient.Plugin.KeyboardSupport.resources.dll</t>
  </si>
  <si>
    <t>\\eclair\VOL1B\usagers\jfbelanger\Documents de travail\_DOCUMENTS\Grief\3e att\2017-06-19 - 15h 45\2017-06-19 20h55 34 à 21h31 51\XProtect Files\Client\Plugin\VideoOS.RemoteClient.Plugin.KeyboardSupport\fr-FR\VideoOS.RemoteClient.Plugin.KeyboardSupport.resources.dll</t>
  </si>
  <si>
    <t>\\eclair\VOL1B\usagers\jfbelanger\Documents de travail\_DOCUMENTS\Grief\3e att\2017-06-19 - 15h 45\2017-06-19 20h55 34 à 21h31 51\XProtect Files\Client\Plugin\VideoOS.RemoteClient.Plugin.KeyboardSupport\he-IL\VideoOS.RemoteClient.Plugin.KeyboardSupport.resources.dll</t>
  </si>
  <si>
    <t>\\eclair\VOL1B\usagers\jfbelanger\Documents de travail\_DOCUMENTS\Grief\3e att\2017-06-19 - 15h 45\2017-06-19 20h55 34 à 21h31 51\XProtect Files\Client\Plugin\VideoOS.RemoteClient.Plugin.KeyboardSupport\hi-IN\VideoOS.RemoteClient.Plugin.KeyboardSupport.resources.dll</t>
  </si>
  <si>
    <t>\\eclair\VOL1B\usagers\jfbelanger\Documents de travail\_DOCUMENTS\Grief\3e att\2017-06-19 - 15h 45\2017-06-19 20h55 34 à 21h31 51\XProtect Files\Client\Plugin\VideoOS.RemoteClient.Plugin.KeyboardSupport\hu-HU\VideoOS.RemoteClient.Plugin.KeyboardSupport.resources.dll</t>
  </si>
  <si>
    <t>\\eclair\VOL1B\usagers\jfbelanger\Documents de travail\_DOCUMENTS\Grief\3e att\2017-06-19 - 15h 45\2017-06-19 20h55 34 à 21h31 51\XProtect Files\Client\Plugin\VideoOS.RemoteClient.Plugin.KeyboardSupport\is-IS\VideoOS.RemoteClient.Plugin.KeyboardSupport.resources.dll</t>
  </si>
  <si>
    <t>\\eclair\VOL1B\usagers\jfbelanger\Documents de travail\_DOCUMENTS\Grief\3e att\2017-06-19 - 15h 45\2017-06-19 20h55 34 à 21h31 51\XProtect Files\Client\Plugin\VideoOS.RemoteClient.Plugin.KeyboardSupport\it-IT\VideoOS.RemoteClient.Plugin.KeyboardSupport.resources.dll</t>
  </si>
  <si>
    <t>\\eclair\VOL1B\usagers\jfbelanger\Documents de travail\_DOCUMENTS\Grief\3e att\2017-06-19 - 15h 45\2017-06-19 20h55 34 à 21h31 51\XProtect Files\Client\Plugin\VideoOS.RemoteClient.Plugin.KeyboardSupport\ja-JP\VideoOS.RemoteClient.Plugin.KeyboardSupport.resources.dll</t>
  </si>
  <si>
    <t>\\eclair\VOL1B\usagers\jfbelanger\Documents de travail\_DOCUMENTS\Grief\3e att\2017-06-19 - 15h 45\2017-06-19 20h55 34 à 21h31 51\XProtect Files\Client\Plugin\VideoOS.RemoteClient.Plugin.KeyboardSupport\ko-KR\VideoOS.RemoteClient.Plugin.KeyboardSupport.resources.dll</t>
  </si>
  <si>
    <t>\\eclair\VOL1B\usagers\jfbelanger\Documents de travail\_DOCUMENTS\Grief\3e att\2017-06-19 - 15h 45\2017-06-19 20h55 34 à 21h31 51\XProtect Files\Client\Plugin\VideoOS.RemoteClient.Plugin.KeyboardSupport\nb-NO\VideoOS.RemoteClient.Plugin.KeyboardSupport.resources.dll</t>
  </si>
  <si>
    <t>\\eclair\VOL1B\usagers\jfbelanger\Documents de travail\_DOCUMENTS\Grief\3e att\2017-06-19 - 15h 45\2017-06-19 20h55 34 à 21h31 51\XProtect Files\Client\Plugin\VideoOS.RemoteClient.Plugin.KeyboardSupport\nl-NL\VideoOS.RemoteClient.Plugin.KeyboardSupport.resources.dll</t>
  </si>
  <si>
    <t>\\eclair\VOL1B\usagers\jfbelanger\Documents de travail\_DOCUMENTS\Grief\3e att\2017-06-19 - 15h 45\2017-06-19 20h55 34 à 21h31 51\XProtect Files\Client\Plugin\VideoOS.RemoteClient.Plugin.KeyboardSupport\pl-PL\VideoOS.RemoteClient.Plugin.KeyboardSupport.resources.dll</t>
  </si>
  <si>
    <t>\\eclair\VOL1B\usagers\jfbelanger\Documents de travail\_DOCUMENTS\Grief\3e att\2017-06-19 - 15h 45\2017-06-19 20h55 34 à 21h31 51\XProtect Files\Client\Plugin\VideoOS.RemoteClient.Plugin.KeyboardSupport\pt-BR\VideoOS.RemoteClient.Plugin.KeyboardSupport.resources.dll</t>
  </si>
  <si>
    <t>\\eclair\VOL1B\usagers\jfbelanger\Documents de travail\_DOCUMENTS\Grief\3e att\2017-06-19 - 15h 45\2017-06-19 20h55 34 à 21h31 51\XProtect Files\Client\Plugin\VideoOS.RemoteClient.Plugin.KeyboardSupport\ru-RU\VideoOS.RemoteClient.Plugin.KeyboardSupport.resources.dll</t>
  </si>
  <si>
    <t>\\eclair\VOL1B\usagers\jfbelanger\Documents de travail\_DOCUMENTS\Grief\3e att\2017-06-19 - 15h 45\2017-06-19 20h55 34 à 21h31 51\XProtect Files\Client\Plugin\VideoOS.RemoteClient.Plugin.KeyboardSupport\sk-SK\VideoOS.RemoteClient.Plugin.KeyboardSupport.resources.dll</t>
  </si>
  <si>
    <t>\\eclair\VOL1B\usagers\jfbelanger\Documents de travail\_DOCUMENTS\Grief\3e att\2017-06-19 - 15h 45\2017-06-19 20h55 34 à 21h31 51\XProtect Files\Client\Plugin\VideoOS.RemoteClient.Plugin.KeyboardSupport\sv-SE\VideoOS.RemoteClient.Plugin.KeyboardSupport.resources.dll</t>
  </si>
  <si>
    <t>\\eclair\VOL1B\usagers\jfbelanger\Documents de travail\_DOCUMENTS\Grief\3e att\2017-06-19 - 15h 45\2017-06-19 20h55 34 à 21h31 51\XProtect Files\Client\Plugin\VideoOS.RemoteClient.Plugin.KeyboardSupport\th-TH\VideoOS.RemoteClient.Plugin.KeyboardSupport.resources.dll</t>
  </si>
  <si>
    <t>\\eclair\VOL1B\usagers\jfbelanger\Documents de travail\_DOCUMENTS\Grief\3e att\2017-06-19 - 15h 45\2017-06-19 20h55 34 à 21h31 51\XProtect Files\Client\Plugin\VideoOS.RemoteClient.Plugin.KeyboardSupport\tr-TR\VideoOS.RemoteClient.Plugin.KeyboardSupport.resources.dll</t>
  </si>
  <si>
    <t>\\eclair\VOL1B\usagers\jfbelanger\Documents de travail\_DOCUMENTS\Grief\3e att\2017-06-19 - 15h 45\2017-06-19 20h55 34 à 21h31 51\XProtect Files\Client\Plugin\VideoOS.RemoteClient.Plugin.KeyboardSupport\zh-CN\VideoOS.RemoteClient.Plugin.KeyboardSupport.resources.dll</t>
  </si>
  <si>
    <t>\\eclair\VOL1B\usagers\jfbelanger\Documents de travail\_DOCUMENTS\Grief\3e att\2017-06-19 - 15h 45\2017-06-19 20h55 34 à 21h31 51\XProtect Files\Client\Plugin\VideoOS.RemoteClient.Plugin.KeyboardSupport\zh-TW\VideoOS.RemoteClient.Plugin.KeyboardSupport.resources.dll</t>
  </si>
  <si>
    <t>\\eclair\VOL1B\usagers\jfbelanger\Documents de travail\_DOCUMENTS\Grief\3e att\2017-06-19 - 15h 45\2017-06-19 21h32 25 à 22h53 35\XProtect Files\Client\Plugin\VideoOS.RemoteClient.Plugin.KeyboardSupport\ar-SA\VideoOS.RemoteClient.Plugin.KeyboardSupport.resources.dll</t>
  </si>
  <si>
    <t>\\eclair\VOL1B\usagers\jfbelanger\Documents de travail\_DOCUMENTS\Grief\3e att\2017-06-19 - 15h 45\2017-06-19 21h32 25 à 22h53 35\XProtect Files\Client\Plugin\VideoOS.RemoteClient.Plugin.KeyboardSupport\bg-BG\VideoOS.RemoteClient.Plugin.KeyboardSupport.resources.dll</t>
  </si>
  <si>
    <t>\\eclair\VOL1B\usagers\jfbelanger\Documents de travail\_DOCUMENTS\Grief\3e att\2017-06-19 - 15h 45\2017-06-19 21h32 25 à 22h53 35\XProtect Files\Client\Plugin\VideoOS.RemoteClient.Plugin.KeyboardSupport\cs-CZ\VideoOS.RemoteClient.Plugin.KeyboardSupport.resources.dll</t>
  </si>
  <si>
    <t>\\eclair\VOL1B\usagers\jfbelanger\Documents de travail\_DOCUMENTS\Grief\3e att\2017-06-19 - 15h 45\2017-06-19 21h32 25 à 22h53 35\XProtect Files\Client\Plugin\VideoOS.RemoteClient.Plugin.KeyboardSupport\da-DK\VideoOS.RemoteClient.Plugin.KeyboardSupport.resources.dll</t>
  </si>
  <si>
    <t>\\eclair\VOL1B\usagers\jfbelanger\Documents de travail\_DOCUMENTS\Grief\3e att\2017-06-19 - 15h 45\2017-06-19 21h32 25 à 22h53 35\XProtect Files\Client\Plugin\VideoOS.RemoteClient.Plugin.KeyboardSupport\de-DE\VideoOS.RemoteClient.Plugin.KeyboardSupport.resources.dll</t>
  </si>
  <si>
    <t>\\eclair\VOL1B\usagers\jfbelanger\Documents de travail\_DOCUMENTS\Grief\3e att\2017-06-19 - 15h 45\2017-06-19 21h32 25 à 22h53 35\XProtect Files\Client\Plugin\VideoOS.RemoteClient.Plugin.KeyboardSupport\es-ES\VideoOS.RemoteClient.Plugin.KeyboardSupport.resources.dll</t>
  </si>
  <si>
    <t>\\eclair\VOL1B\usagers\jfbelanger\Documents de travail\_DOCUMENTS\Grief\3e att\2017-06-19 - 15h 45\2017-06-19 21h32 25 à 22h53 35\XProtect Files\Client\Plugin\VideoOS.RemoteClient.Plugin.KeyboardSupport\fi-FI\VideoOS.RemoteClient.Plugin.KeyboardSupport.resources.dll</t>
  </si>
  <si>
    <t>\\eclair\VOL1B\usagers\jfbelanger\Documents de travail\_DOCUMENTS\Grief\3e att\2017-06-19 - 15h 45\2017-06-19 21h32 25 à 22h53 35\XProtect Files\Client\Plugin\VideoOS.RemoteClient.Plugin.KeyboardSupport\fr-FR\VideoOS.RemoteClient.Plugin.KeyboardSupport.resources.dll</t>
  </si>
  <si>
    <t>\\eclair\VOL1B\usagers\jfbelanger\Documents de travail\_DOCUMENTS\Grief\3e att\2017-06-19 - 15h 45\2017-06-19 21h32 25 à 22h53 35\XProtect Files\Client\Plugin\VideoOS.RemoteClient.Plugin.KeyboardSupport\he-IL\VideoOS.RemoteClient.Plugin.KeyboardSupport.resources.dll</t>
  </si>
  <si>
    <t>\\eclair\VOL1B\usagers\jfbelanger\Documents de travail\_DOCUMENTS\Grief\3e att\2017-06-19 - 15h 45\2017-06-19 21h32 25 à 22h53 35\XProtect Files\Client\Plugin\VideoOS.RemoteClient.Plugin.KeyboardSupport\hi-IN\VideoOS.RemoteClient.Plugin.KeyboardSupport.resources.dll</t>
  </si>
  <si>
    <t>\\eclair\VOL1B\usagers\jfbelanger\Documents de travail\_DOCUMENTS\Grief\3e att\2017-06-19 - 15h 45\2017-06-19 21h32 25 à 22h53 35\XProtect Files\Client\Plugin\VideoOS.RemoteClient.Plugin.KeyboardSupport\hu-HU\VideoOS.RemoteClient.Plugin.KeyboardSupport.resources.dll</t>
  </si>
  <si>
    <t>\\eclair\VOL1B\usagers\jfbelanger\Documents de travail\_DOCUMENTS\Grief\3e att\2017-06-19 - 15h 45\2017-06-19 21h32 25 à 22h53 35\XProtect Files\Client\Plugin\VideoOS.RemoteClient.Plugin.KeyboardSupport\is-IS\VideoOS.RemoteClient.Plugin.KeyboardSupport.resources.dll</t>
  </si>
  <si>
    <t>\\eclair\VOL1B\usagers\jfbelanger\Documents de travail\_DOCUMENTS\Grief\3e att\2017-06-19 - 15h 45\2017-06-19 21h32 25 à 22h53 35\XProtect Files\Client\Plugin\VideoOS.RemoteClient.Plugin.KeyboardSupport\it-IT\VideoOS.RemoteClient.Plugin.KeyboardSupport.resources.dll</t>
  </si>
  <si>
    <t>\\eclair\VOL1B\usagers\jfbelanger\Documents de travail\_DOCUMENTS\Grief\3e att\2017-06-19 - 15h 45\2017-06-19 21h32 25 à 22h53 35\XProtect Files\Client\Plugin\VideoOS.RemoteClient.Plugin.KeyboardSupport\ja-JP\VideoOS.RemoteClient.Plugin.KeyboardSupport.resources.dll</t>
  </si>
  <si>
    <t>\\eclair\VOL1B\usagers\jfbelanger\Documents de travail\_DOCUMENTS\Grief\3e att\2017-06-19 - 15h 45\2017-06-19 21h32 25 à 22h53 35\XProtect Files\Client\Plugin\VideoOS.RemoteClient.Plugin.KeyboardSupport\ko-KR\VideoOS.RemoteClient.Plugin.KeyboardSupport.resources.dll</t>
  </si>
  <si>
    <t>\\eclair\VOL1B\usagers\jfbelanger\Documents de travail\_DOCUMENTS\Grief\3e att\2017-06-19 - 15h 45\2017-06-19 21h32 25 à 22h53 35\XProtect Files\Client\Plugin\VideoOS.RemoteClient.Plugin.KeyboardSupport\nb-NO\VideoOS.RemoteClient.Plugin.KeyboardSupport.resources.dll</t>
  </si>
  <si>
    <t>\\eclair\VOL1B\usagers\jfbelanger\Documents de travail\_DOCUMENTS\Grief\3e att\2017-06-19 - 15h 45\2017-06-19 21h32 25 à 22h53 35\XProtect Files\Client\Plugin\VideoOS.RemoteClient.Plugin.KeyboardSupport\nl-NL\VideoOS.RemoteClient.Plugin.KeyboardSupport.resources.dll</t>
  </si>
  <si>
    <t>\\eclair\VOL1B\usagers\jfbelanger\Documents de travail\_DOCUMENTS\Grief\3e att\2017-06-19 - 15h 45\2017-06-19 21h32 25 à 22h53 35\XProtect Files\Client\Plugin\VideoOS.RemoteClient.Plugin.KeyboardSupport\pl-PL\VideoOS.RemoteClient.Plugin.KeyboardSupport.resources.dll</t>
  </si>
  <si>
    <t>\\eclair\VOL1B\usagers\jfbelanger\Documents de travail\_DOCUMENTS\Grief\3e att\2017-06-19 - 15h 45\2017-06-19 21h32 25 à 22h53 35\XProtect Files\Client\Plugin\VideoOS.RemoteClient.Plugin.KeyboardSupport\pt-BR\VideoOS.RemoteClient.Plugin.KeyboardSupport.resources.dll</t>
  </si>
  <si>
    <t>\\eclair\VOL1B\usagers\jfbelanger\Documents de travail\_DOCUMENTS\Grief\3e att\2017-06-19 - 15h 45\2017-06-19 21h32 25 à 22h53 35\XProtect Files\Client\Plugin\VideoOS.RemoteClient.Plugin.KeyboardSupport\ru-RU\VideoOS.RemoteClient.Plugin.KeyboardSupport.resources.dll</t>
  </si>
  <si>
    <t>\\eclair\VOL1B\usagers\jfbelanger\Documents de travail\_DOCUMENTS\Grief\3e att\2017-06-19 - 15h 45\2017-06-19 21h32 25 à 22h53 35\XProtect Files\Client\Plugin\VideoOS.RemoteClient.Plugin.KeyboardSupport\sk-SK\VideoOS.RemoteClient.Plugin.KeyboardSupport.resources.dll</t>
  </si>
  <si>
    <t>\\eclair\VOL1B\usagers\jfbelanger\Documents de travail\_DOCUMENTS\Grief\3e att\2017-06-19 - 15h 45\2017-06-19 21h32 25 à 22h53 35\XProtect Files\Client\Plugin\VideoOS.RemoteClient.Plugin.KeyboardSupport\sv-SE\VideoOS.RemoteClient.Plugin.KeyboardSupport.resources.dll</t>
  </si>
  <si>
    <t>\\eclair\VOL1B\usagers\jfbelanger\Documents de travail\_DOCUMENTS\Grief\3e att\2017-06-19 - 15h 45\2017-06-19 21h32 25 à 22h53 35\XProtect Files\Client\Plugin\VideoOS.RemoteClient.Plugin.KeyboardSupport\th-TH\VideoOS.RemoteClient.Plugin.KeyboardSupport.resources.dll</t>
  </si>
  <si>
    <t>\\eclair\VOL1B\usagers\jfbelanger\Documents de travail\_DOCUMENTS\Grief\3e att\2017-06-19 - 15h 45\2017-06-19 21h32 25 à 22h53 35\XProtect Files\Client\Plugin\VideoOS.RemoteClient.Plugin.KeyboardSupport\tr-TR\VideoOS.RemoteClient.Plugin.KeyboardSupport.resources.dll</t>
  </si>
  <si>
    <t>\\eclair\VOL1B\usagers\jfbelanger\Documents de travail\_DOCUMENTS\Grief\3e att\2017-06-19 - 15h 45\2017-06-19 21h32 25 à 22h53 35\XProtect Files\Client\Plugin\VideoOS.RemoteClient.Plugin.KeyboardSupport\zh-CN\VideoOS.RemoteClient.Plugin.KeyboardSupport.resources.dll</t>
  </si>
  <si>
    <t>\\eclair\VOL1B\usagers\jfbelanger\Documents de travail\_DOCUMENTS\Grief\3e att\2017-06-19 - 15h 45\2017-06-19 21h32 25 à 22h53 35\XProtect Files\Client\Plugin\VideoOS.RemoteClient.Plugin.KeyboardSupport\zh-TW\VideoOS.RemoteClient.Plugin.KeyboardSupport.resources.dll</t>
  </si>
  <si>
    <t>\\eclair\VOL1B\usagers\jfbelanger\Documents de travail\_DOCUMENTS\Grief\3e att\2017-06-19 - 15h 45\2017-06-19 22h53 56 à 23h07 16\XProtect Files\Client\Plugin\VideoOS.RemoteClient.Plugin.KeyboardSupport\ar-SA\VideoOS.RemoteClient.Plugin.KeyboardSupport.resources.dll</t>
  </si>
  <si>
    <t>\\eclair\VOL1B\usagers\jfbelanger\Documents de travail\_DOCUMENTS\Grief\3e att\2017-06-19 - 15h 45\2017-06-19 22h53 56 à 23h07 16\XProtect Files\Client\Plugin\VideoOS.RemoteClient.Plugin.KeyboardSupport\bg-BG\VideoOS.RemoteClient.Plugin.KeyboardSupport.resources.dll</t>
  </si>
  <si>
    <t>\\eclair\VOL1B\usagers\jfbelanger\Documents de travail\_DOCUMENTS\Grief\3e att\2017-06-19 - 15h 45\2017-06-19 22h53 56 à 23h07 16\XProtect Files\Client\Plugin\VideoOS.RemoteClient.Plugin.KeyboardSupport\cs-CZ\VideoOS.RemoteClient.Plugin.KeyboardSupport.resources.dll</t>
  </si>
  <si>
    <t>\\eclair\VOL1B\usagers\jfbelanger\Documents de travail\_DOCUMENTS\Grief\3e att\2017-06-19 - 15h 45\2017-06-19 22h53 56 à 23h07 16\XProtect Files\Client\Plugin\VideoOS.RemoteClient.Plugin.KeyboardSupport\da-DK\VideoOS.RemoteClient.Plugin.KeyboardSupport.resources.dll</t>
  </si>
  <si>
    <t>\\eclair\VOL1B\usagers\jfbelanger\Documents de travail\_DOCUMENTS\Grief\3e att\2017-06-19 - 15h 45\2017-06-19 22h53 56 à 23h07 16\XProtect Files\Client\Plugin\VideoOS.RemoteClient.Plugin.KeyboardSupport\de-DE\VideoOS.RemoteClient.Plugin.KeyboardSupport.resources.dll</t>
  </si>
  <si>
    <t>\\eclair\VOL1B\usagers\jfbelanger\Documents de travail\_DOCUMENTS\Grief\3e att\2017-06-19 - 15h 45\2017-06-19 22h53 56 à 23h07 16\XProtect Files\Client\Plugin\VideoOS.RemoteClient.Plugin.KeyboardSupport\es-ES\VideoOS.RemoteClient.Plugin.KeyboardSupport.resources.dll</t>
  </si>
  <si>
    <t>\\eclair\VOL1B\usagers\jfbelanger\Documents de travail\_DOCUMENTS\Grief\3e att\2017-06-19 - 15h 45\2017-06-19 22h53 56 à 23h07 16\XProtect Files\Client\Plugin\VideoOS.RemoteClient.Plugin.KeyboardSupport\fi-FI\VideoOS.RemoteClient.Plugin.KeyboardSupport.resources.dll</t>
  </si>
  <si>
    <t>\\eclair\VOL1B\usagers\jfbelanger\Documents de travail\_DOCUMENTS\Grief\3e att\2017-06-19 - 15h 45\2017-06-19 22h53 56 à 23h07 16\XProtect Files\Client\Plugin\VideoOS.RemoteClient.Plugin.KeyboardSupport\fr-FR\VideoOS.RemoteClient.Plugin.KeyboardSupport.resources.dll</t>
  </si>
  <si>
    <t>\\eclair\VOL1B\usagers\jfbelanger\Documents de travail\_DOCUMENTS\Grief\3e att\2017-06-19 - 15h 45\2017-06-19 22h53 56 à 23h07 16\XProtect Files\Client\Plugin\VideoOS.RemoteClient.Plugin.KeyboardSupport\he-IL\VideoOS.RemoteClient.Plugin.KeyboardSupport.resources.dll</t>
  </si>
  <si>
    <t>\\eclair\VOL1B\usagers\jfbelanger\Documents de travail\_DOCUMENTS\Grief\3e att\2017-06-19 - 15h 45\2017-06-19 22h53 56 à 23h07 16\XProtect Files\Client\Plugin\VideoOS.RemoteClient.Plugin.KeyboardSupport\hi-IN\VideoOS.RemoteClient.Plugin.KeyboardSupport.resources.dll</t>
  </si>
  <si>
    <t>\\eclair\VOL1B\usagers\jfbelanger\Documents de travail\_DOCUMENTS\Grief\3e att\2017-06-19 - 15h 45\2017-06-19 22h53 56 à 23h07 16\XProtect Files\Client\Plugin\VideoOS.RemoteClient.Plugin.KeyboardSupport\hu-HU\VideoOS.RemoteClient.Plugin.KeyboardSupport.resources.dll</t>
  </si>
  <si>
    <t>\\eclair\VOL1B\usagers\jfbelanger\Documents de travail\_DOCUMENTS\Grief\3e att\2017-06-19 - 15h 45\2017-06-19 22h53 56 à 23h07 16\XProtect Files\Client\Plugin\VideoOS.RemoteClient.Plugin.KeyboardSupport\is-IS\VideoOS.RemoteClient.Plugin.KeyboardSupport.resources.dll</t>
  </si>
  <si>
    <t>\\eclair\VOL1B\usagers\jfbelanger\Documents de travail\_DOCUMENTS\Grief\3e att\2017-06-19 - 15h 45\2017-06-19 22h53 56 à 23h07 16\XProtect Files\Client\Plugin\VideoOS.RemoteClient.Plugin.KeyboardSupport\it-IT\VideoOS.RemoteClient.Plugin.KeyboardSupport.resources.dll</t>
  </si>
  <si>
    <t>\\eclair\VOL1B\usagers\jfbelanger\Documents de travail\_DOCUMENTS\Grief\3e att\2017-06-19 - 15h 45\2017-06-19 22h53 56 à 23h07 16\XProtect Files\Client\Plugin\VideoOS.RemoteClient.Plugin.KeyboardSupport\ja-JP\VideoOS.RemoteClient.Plugin.KeyboardSupport.resources.dll</t>
  </si>
  <si>
    <t>\\eclair\VOL1B\usagers\jfbelanger\Documents de travail\_DOCUMENTS\Grief\3e att\2017-06-19 - 15h 45\2017-06-19 22h53 56 à 23h07 16\XProtect Files\Client\Plugin\VideoOS.RemoteClient.Plugin.KeyboardSupport\ko-KR\VideoOS.RemoteClient.Plugin.KeyboardSupport.resources.dll</t>
  </si>
  <si>
    <t>\\eclair\VOL1B\usagers\jfbelanger\Documents de travail\_DOCUMENTS\Grief\3e att\2017-06-19 - 15h 45\2017-06-19 22h53 56 à 23h07 16\XProtect Files\Client\Plugin\VideoOS.RemoteClient.Plugin.KeyboardSupport\nb-NO\VideoOS.RemoteClient.Plugin.KeyboardSupport.resources.dll</t>
  </si>
  <si>
    <t>\\eclair\VOL1B\usagers\jfbelanger\Documents de travail\_DOCUMENTS\Grief\3e att\2017-06-19 - 15h 45\2017-06-19 22h53 56 à 23h07 16\XProtect Files\Client\Plugin\VideoOS.RemoteClient.Plugin.KeyboardSupport\nl-NL\VideoOS.RemoteClient.Plugin.KeyboardSupport.resources.dll</t>
  </si>
  <si>
    <t>\\eclair\VOL1B\usagers\jfbelanger\Documents de travail\_DOCUMENTS\Grief\3e att\2017-06-19 - 15h 45\2017-06-19 22h53 56 à 23h07 16\XProtect Files\Client\Plugin\VideoOS.RemoteClient.Plugin.KeyboardSupport\pl-PL\VideoOS.RemoteClient.Plugin.KeyboardSupport.resources.dll</t>
  </si>
  <si>
    <t>\\eclair\VOL1B\usagers\jfbelanger\Documents de travail\_DOCUMENTS\Grief\3e att\2017-06-19 - 15h 45\2017-06-19 22h53 56 à 23h07 16\XProtect Files\Client\Plugin\VideoOS.RemoteClient.Plugin.KeyboardSupport\pt-BR\VideoOS.RemoteClient.Plugin.KeyboardSupport.resources.dll</t>
  </si>
  <si>
    <t>\\eclair\VOL1B\usagers\jfbelanger\Documents de travail\_DOCUMENTS\Grief\3e att\2017-06-19 - 15h 45\2017-06-19 22h53 56 à 23h07 16\XProtect Files\Client\Plugin\VideoOS.RemoteClient.Plugin.KeyboardSupport\ru-RU\VideoOS.RemoteClient.Plugin.KeyboardSupport.resources.dll</t>
  </si>
  <si>
    <t>\\eclair\VOL1B\usagers\jfbelanger\Documents de travail\_DOCUMENTS\Grief\3e att\2017-06-19 - 15h 45\2017-06-19 22h53 56 à 23h07 16\XProtect Files\Client\Plugin\VideoOS.RemoteClient.Plugin.KeyboardSupport\sk-SK\VideoOS.RemoteClient.Plugin.KeyboardSupport.resources.dll</t>
  </si>
  <si>
    <t>\\eclair\VOL1B\usagers\jfbelanger\Documents de travail\_DOCUMENTS\Grief\3e att\2017-06-19 - 15h 45\2017-06-19 22h53 56 à 23h07 16\XProtect Files\Client\Plugin\VideoOS.RemoteClient.Plugin.KeyboardSupport\sv-SE\VideoOS.RemoteClient.Plugin.KeyboardSupport.resources.dll</t>
  </si>
  <si>
    <t>\\eclair\VOL1B\usagers\jfbelanger\Documents de travail\_DOCUMENTS\Grief\3e att\2017-06-19 - 15h 45\2017-06-19 22h53 56 à 23h07 16\XProtect Files\Client\Plugin\VideoOS.RemoteClient.Plugin.KeyboardSupport\th-TH\VideoOS.RemoteClient.Plugin.KeyboardSupport.resources.dll</t>
  </si>
  <si>
    <t>\\eclair\VOL1B\usagers\jfbelanger\Documents de travail\_DOCUMENTS\Grief\3e att\2017-06-19 - 15h 45\2017-06-19 22h53 56 à 23h07 16\XProtect Files\Client\Plugin\VideoOS.RemoteClient.Plugin.KeyboardSupport\tr-TR\VideoOS.RemoteClient.Plugin.KeyboardSupport.resources.dll</t>
  </si>
  <si>
    <t>\\eclair\VOL1B\usagers\jfbelanger\Documents de travail\_DOCUMENTS\Grief\3e att\2017-06-19 - 15h 45\2017-06-19 22h53 56 à 23h07 16\XProtect Files\Client\Plugin\VideoOS.RemoteClient.Plugin.KeyboardSupport\zh-CN\VideoOS.RemoteClient.Plugin.KeyboardSupport.resources.dll</t>
  </si>
  <si>
    <t>\\eclair\VOL1B\usagers\jfbelanger\Documents de travail\_DOCUMENTS\Grief\3e att\2017-06-19 - 15h 45\2017-06-19 22h53 56 à 23h07 16\XProtect Files\Client\Plugin\VideoOS.RemoteClient.Plugin.KeyboardSupport\zh-TW\VideoOS.RemoteClient.Plugin.KeyboardSupport.resources.dll</t>
  </si>
  <si>
    <t>\\eclair\VOL1B\usagers\jfbelanger\Documents de travail\_DOCUMENTS\Grief\3e att\2017-06-19 - 15h 45\2017-06-19 23h07 28 à 00h06 20\XProtect Files\Client\Plugin\VideoOS.RemoteClient.Plugin.KeyboardSupport\ar-SA\VideoOS.RemoteClient.Plugin.KeyboardSupport.resources.dll</t>
  </si>
  <si>
    <t>\\eclair\VOL1B\usagers\jfbelanger\Documents de travail\_DOCUMENTS\Grief\3e att\2017-06-19 - 15h 45\2017-06-19 23h07 28 à 00h06 20\XProtect Files\Client\Plugin\VideoOS.RemoteClient.Plugin.KeyboardSupport\bg-BG\VideoOS.RemoteClient.Plugin.KeyboardSupport.resources.dll</t>
  </si>
  <si>
    <t>\\eclair\VOL1B\usagers\jfbelanger\Documents de travail\_DOCUMENTS\Grief\3e att\2017-06-19 - 15h 45\2017-06-19 23h07 28 à 00h06 20\XProtect Files\Client\Plugin\VideoOS.RemoteClient.Plugin.KeyboardSupport\cs-CZ\VideoOS.RemoteClient.Plugin.KeyboardSupport.resources.dll</t>
  </si>
  <si>
    <t>\\eclair\VOL1B\usagers\jfbelanger\Documents de travail\_DOCUMENTS\Grief\3e att\2017-06-19 - 15h 45\2017-06-19 23h07 28 à 00h06 20\XProtect Files\Client\Plugin\VideoOS.RemoteClient.Plugin.KeyboardSupport\da-DK\VideoOS.RemoteClient.Plugin.KeyboardSupport.resources.dll</t>
  </si>
  <si>
    <t>\\eclair\VOL1B\usagers\jfbelanger\Documents de travail\_DOCUMENTS\Grief\3e att\2017-06-19 - 15h 45\2017-06-19 23h07 28 à 00h06 20\XProtect Files\Client\Plugin\VideoOS.RemoteClient.Plugin.KeyboardSupport\de-DE\VideoOS.RemoteClient.Plugin.KeyboardSupport.resources.dll</t>
  </si>
  <si>
    <t>\\eclair\VOL1B\usagers\jfbelanger\Documents de travail\_DOCUMENTS\Grief\3e att\2017-06-19 - 15h 45\2017-06-19 23h07 28 à 00h06 20\XProtect Files\Client\Plugin\VideoOS.RemoteClient.Plugin.KeyboardSupport\es-ES\VideoOS.RemoteClient.Plugin.KeyboardSupport.resources.dll</t>
  </si>
  <si>
    <t>\\eclair\VOL1B\usagers\jfbelanger\Documents de travail\_DOCUMENTS\Grief\3e att\2017-06-19 - 15h 45\2017-06-19 23h07 28 à 00h06 20\XProtect Files\Client\Plugin\VideoOS.RemoteClient.Plugin.KeyboardSupport\fi-FI\VideoOS.RemoteClient.Plugin.KeyboardSupport.resources.dll</t>
  </si>
  <si>
    <t>\\eclair\VOL1B\usagers\jfbelanger\Documents de travail\_DOCUMENTS\Grief\3e att\2017-06-19 - 15h 45\2017-06-19 23h07 28 à 00h06 20\XProtect Files\Client\Plugin\VideoOS.RemoteClient.Plugin.KeyboardSupport\fr-FR\VideoOS.RemoteClient.Plugin.KeyboardSupport.resources.dll</t>
  </si>
  <si>
    <t>\\eclair\VOL1B\usagers\jfbelanger\Documents de travail\_DOCUMENTS\Grief\3e att\2017-06-19 - 15h 45\2017-06-19 23h07 28 à 00h06 20\XProtect Files\Client\Plugin\VideoOS.RemoteClient.Plugin.KeyboardSupport\he-IL\VideoOS.RemoteClient.Plugin.KeyboardSupport.resources.dll</t>
  </si>
  <si>
    <t>\\eclair\VOL1B\usagers\jfbelanger\Documents de travail\_DOCUMENTS\Grief\3e att\2017-06-19 - 15h 45\2017-06-19 23h07 28 à 00h06 20\XProtect Files\Client\Plugin\VideoOS.RemoteClient.Plugin.KeyboardSupport\hi-IN\VideoOS.RemoteClient.Plugin.KeyboardSupport.resources.dll</t>
  </si>
  <si>
    <t>\\eclair\VOL1B\usagers\jfbelanger\Documents de travail\_DOCUMENTS\Grief\3e att\2017-06-19 - 15h 45\2017-06-19 23h07 28 à 00h06 20\XProtect Files\Client\Plugin\VideoOS.RemoteClient.Plugin.KeyboardSupport\hu-HU\VideoOS.RemoteClient.Plugin.KeyboardSupport.resources.dll</t>
  </si>
  <si>
    <t>\\eclair\VOL1B\usagers\jfbelanger\Documents de travail\_DOCUMENTS\Grief\3e att\2017-06-19 - 15h 45\2017-06-19 23h07 28 à 00h06 20\XProtect Files\Client\Plugin\VideoOS.RemoteClient.Plugin.KeyboardSupport\is-IS\VideoOS.RemoteClient.Plugin.KeyboardSupport.resources.dll</t>
  </si>
  <si>
    <t>\\eclair\VOL1B\usagers\jfbelanger\Documents de travail\_DOCUMENTS\Grief\3e att\2017-06-19 - 15h 45\2017-06-19 23h07 28 à 00h06 20\XProtect Files\Client\Plugin\VideoOS.RemoteClient.Plugin.KeyboardSupport\it-IT\VideoOS.RemoteClient.Plugin.KeyboardSupport.resources.dll</t>
  </si>
  <si>
    <t>\\eclair\VOL1B\usagers\jfbelanger\Documents de travail\_DOCUMENTS\Grief\3e att\2017-06-19 - 15h 45\2017-06-19 23h07 28 à 00h06 20\XProtect Files\Client\Plugin\VideoOS.RemoteClient.Plugin.KeyboardSupport\ja-JP\VideoOS.RemoteClient.Plugin.KeyboardSupport.resources.dll</t>
  </si>
  <si>
    <t>\\eclair\VOL1B\usagers\jfbelanger\Documents de travail\_DOCUMENTS\Grief\3e att\2017-06-19 - 15h 45\2017-06-19 23h07 28 à 00h06 20\XProtect Files\Client\Plugin\VideoOS.RemoteClient.Plugin.KeyboardSupport\ko-KR\VideoOS.RemoteClient.Plugin.KeyboardSupport.resources.dll</t>
  </si>
  <si>
    <t>\\eclair\VOL1B\usagers\jfbelanger\Documents de travail\_DOCUMENTS\Grief\3e att\2017-06-19 - 15h 45\2017-06-19 23h07 28 à 00h06 20\XProtect Files\Client\Plugin\VideoOS.RemoteClient.Plugin.KeyboardSupport\nb-NO\VideoOS.RemoteClient.Plugin.KeyboardSupport.resources.dll</t>
  </si>
  <si>
    <t>\\eclair\VOL1B\usagers\jfbelanger\Documents de travail\_DOCUMENTS\Grief\3e att\2017-06-19 - 15h 45\2017-06-19 23h07 28 à 00h06 20\XProtect Files\Client\Plugin\VideoOS.RemoteClient.Plugin.KeyboardSupport\nl-NL\VideoOS.RemoteClient.Plugin.KeyboardSupport.resources.dll</t>
  </si>
  <si>
    <t>\\eclair\VOL1B\usagers\jfbelanger\Documents de travail\_DOCUMENTS\Grief\3e att\2017-06-19 - 15h 45\2017-06-19 23h07 28 à 00h06 20\XProtect Files\Client\Plugin\VideoOS.RemoteClient.Plugin.KeyboardSupport\pl-PL\VideoOS.RemoteClient.Plugin.KeyboardSupport.resources.dll</t>
  </si>
  <si>
    <t>\\eclair\VOL1B\usagers\jfbelanger\Documents de travail\_DOCUMENTS\Grief\3e att\2017-06-19 - 15h 45\2017-06-19 23h07 28 à 00h06 20\XProtect Files\Client\Plugin\VideoOS.RemoteClient.Plugin.KeyboardSupport\pt-BR\VideoOS.RemoteClient.Plugin.KeyboardSupport.resources.dll</t>
  </si>
  <si>
    <t>\\eclair\VOL1B\usagers\jfbelanger\Documents de travail\_DOCUMENTS\Grief\3e att\2017-06-19 - 15h 45\2017-06-19 23h07 28 à 00h06 20\XProtect Files\Client\Plugin\VideoOS.RemoteClient.Plugin.KeyboardSupport\ru-RU\VideoOS.RemoteClient.Plugin.KeyboardSupport.resources.dll</t>
  </si>
  <si>
    <t>\\eclair\VOL1B\usagers\jfbelanger\Documents de travail\_DOCUMENTS\Grief\3e att\2017-06-19 - 15h 45\2017-06-19 23h07 28 à 00h06 20\XProtect Files\Client\Plugin\VideoOS.RemoteClient.Plugin.KeyboardSupport\sk-SK\VideoOS.RemoteClient.Plugin.KeyboardSupport.resources.dll</t>
  </si>
  <si>
    <t>\\eclair\VOL1B\usagers\jfbelanger\Documents de travail\_DOCUMENTS\Grief\3e att\2017-06-19 - 15h 45\2017-06-19 23h07 28 à 00h06 20\XProtect Files\Client\Plugin\VideoOS.RemoteClient.Plugin.KeyboardSupport\sv-SE\VideoOS.RemoteClient.Plugin.KeyboardSupport.resources.dll</t>
  </si>
  <si>
    <t>\\eclair\VOL1B\usagers\jfbelanger\Documents de travail\_DOCUMENTS\Grief\3e att\2017-06-19 - 15h 45\2017-06-19 23h07 28 à 00h06 20\XProtect Files\Client\Plugin\VideoOS.RemoteClient.Plugin.KeyboardSupport\th-TH\VideoOS.RemoteClient.Plugin.KeyboardSupport.resources.dll</t>
  </si>
  <si>
    <t>\\eclair\VOL1B\usagers\jfbelanger\Documents de travail\_DOCUMENTS\Grief\3e att\2017-06-19 - 15h 45\2017-06-19 23h07 28 à 00h06 20\XProtect Files\Client\Plugin\VideoOS.RemoteClient.Plugin.KeyboardSupport\tr-TR\VideoOS.RemoteClient.Plugin.KeyboardSupport.resources.dll</t>
  </si>
  <si>
    <t>\\eclair\VOL1B\usagers\jfbelanger\Documents de travail\_DOCUMENTS\Grief\3e att\2017-06-19 - 15h 45\2017-06-19 23h07 28 à 00h06 20\XProtect Files\Client\Plugin\VideoOS.RemoteClient.Plugin.KeyboardSupport\zh-CN\VideoOS.RemoteClient.Plugin.KeyboardSupport.resources.dll</t>
  </si>
  <si>
    <t>\\eclair\VOL1B\usagers\jfbelanger\Documents de travail\_DOCUMENTS\Grief\3e att\2017-06-19 - 15h 45\2017-06-19 23h07 28 à 00h06 20\XProtect Files\Client\Plugin\VideoOS.RemoteClient.Plugin.KeyboardSupport\zh-TW\VideoOS.RemoteClient.Plugin.KeyboardSupport.resources.dll</t>
  </si>
  <si>
    <t>\\eclair\VOL1B\usagers\jfbelanger\Documents de travail\_DOCUMENTS\Grief\3e att\2017-06-20 - 15h 36\2017-06-20 - 15h 39 C@D All (2)\XProtect Files\Client\Plugin\VideoOS.RemoteClient.Plugin.HtmlViewItem\ar-SA\VideoOS.RemoteClient.Plugin.HtmlViewItem.resources.dll</t>
  </si>
  <si>
    <t>\\eclair\VOL1B\usagers\jfbelanger\Documents de travail\_DOCUMENTS\Grief\3e att\2017-06-20 - 15h 36\2017-06-20 - 15h 39 C@D All (2)\XProtect Files\Client\Plugin\VideoOS.RemoteClient.Plugin.HtmlViewItem\bg-BG\VideoOS.RemoteClient.Plugin.HtmlViewItem.resources.dll</t>
  </si>
  <si>
    <t>\\eclair\VOL1B\usagers\jfbelanger\Documents de travail\_DOCUMENTS\Grief\3e att\2017-06-20 - 15h 36\2017-06-20 - 15h 39 C@D All (2)\XProtect Files\Client\Plugin\VideoOS.RemoteClient.Plugin.HtmlViewItem\cs-CZ\VideoOS.RemoteClient.Plugin.HtmlViewItem.resources.dll</t>
  </si>
  <si>
    <t>\\eclair\VOL1B\usagers\jfbelanger\Documents de travail\_DOCUMENTS\Grief\3e att\2017-06-20 - 15h 36\2017-06-20 - 15h 39 C@D All (2)\XProtect Files\Client\Plugin\VideoOS.RemoteClient.Plugin.HtmlViewItem\da-DK\VideoOS.RemoteClient.Plugin.HtmlViewItem.resources.dll</t>
  </si>
  <si>
    <t>\\eclair\VOL1B\usagers\jfbelanger\Documents de travail\_DOCUMENTS\Grief\3e att\2017-06-20 - 15h 36\2017-06-20 - 15h 39 C@D All (2)\XProtect Files\Client\Plugin\VideoOS.RemoteClient.Plugin.HtmlViewItem\de-DE\VideoOS.RemoteClient.Plugin.HtmlViewItem.resources.dll</t>
  </si>
  <si>
    <t>\\eclair\VOL1B\usagers\jfbelanger\Documents de travail\_DOCUMENTS\Grief\3e att\2017-06-20 - 15h 36\2017-06-20 - 15h 39 C@D All (2)\XProtect Files\Client\Plugin\VideoOS.RemoteClient.Plugin.HtmlViewItem\es-ES\VideoOS.RemoteClient.Plugin.HtmlViewItem.resources.dll</t>
  </si>
  <si>
    <t>\\eclair\VOL1B\usagers\jfbelanger\Documents de travail\_DOCUMENTS\Grief\3e att\2017-06-20 - 15h 36\2017-06-20 - 15h 39 C@D All (2)\XProtect Files\Client\Plugin\VideoOS.RemoteClient.Plugin.HtmlViewItem\fi-FI\VideoOS.RemoteClient.Plugin.HtmlViewItem.resources.dll</t>
  </si>
  <si>
    <t>\\eclair\VOL1B\usagers\jfbelanger\Documents de travail\_DOCUMENTS\Grief\3e att\2017-06-20 - 15h 36\2017-06-20 - 15h 39 C@D All (2)\XProtect Files\Client\Plugin\VideoOS.RemoteClient.Plugin.HtmlViewItem\fr-FR\VideoOS.RemoteClient.Plugin.HtmlViewItem.resources.dll</t>
  </si>
  <si>
    <t>\\eclair\VOL1B\usagers\jfbelanger\Documents de travail\_DOCUMENTS\Grief\3e att\2017-06-20 - 15h 36\2017-06-20 - 15h 39 C@D All (2)\XProtect Files\Client\Plugin\VideoOS.RemoteClient.Plugin.HtmlViewItem\he-IL\VideoOS.RemoteClient.Plugin.HtmlViewItem.resources.dll</t>
  </si>
  <si>
    <t>\\eclair\VOL1B\usagers\jfbelanger\Documents de travail\_DOCUMENTS\Grief\3e att\2017-06-20 - 15h 36\2017-06-20 - 15h 39 C@D All (2)\XProtect Files\Client\Plugin\VideoOS.RemoteClient.Plugin.HtmlViewItem\hi-IN\VideoOS.RemoteClient.Plugin.HtmlViewItem.resources.dll</t>
  </si>
  <si>
    <t>\\eclair\VOL1B\usagers\jfbelanger\Documents de travail\_DOCUMENTS\Grief\3e att\2017-06-20 - 15h 36\2017-06-20 - 15h 39 C@D All (2)\XProtect Files\Client\Plugin\VideoOS.RemoteClient.Plugin.HtmlViewItem\hu-HU\VideoOS.RemoteClient.Plugin.HtmlViewItem.resources.dll</t>
  </si>
  <si>
    <t>\\eclair\VOL1B\usagers\jfbelanger\Documents de travail\_DOCUMENTS\Grief\3e att\2017-06-20 - 15h 36\2017-06-20 - 15h 39 C@D All (2)\XProtect Files\Client\Plugin\VideoOS.RemoteClient.Plugin.HtmlViewItem\is-IS\VideoOS.RemoteClient.Plugin.HtmlViewItem.resources.dll</t>
  </si>
  <si>
    <t>\\eclair\VOL1B\usagers\jfbelanger\Documents de travail\_DOCUMENTS\Grief\3e att\2017-06-20 - 15h 36\2017-06-20 - 15h 39 C@D All (2)\XProtect Files\Client\Plugin\VideoOS.RemoteClient.Plugin.HtmlViewItem\it-IT\VideoOS.RemoteClient.Plugin.HtmlViewItem.resources.dll</t>
  </si>
  <si>
    <t>\\eclair\VOL1B\usagers\jfbelanger\Documents de travail\_DOCUMENTS\Grief\3e att\2017-06-20 - 15h 36\2017-06-20 - 15h 39 C@D All (2)\XProtect Files\Client\Plugin\VideoOS.RemoteClient.Plugin.HtmlViewItem\ja-JP\VideoOS.RemoteClient.Plugin.HtmlViewItem.resources.dll</t>
  </si>
  <si>
    <t>\\eclair\VOL1B\usagers\jfbelanger\Documents de travail\_DOCUMENTS\Grief\3e att\2017-06-20 - 15h 36\2017-06-20 - 15h 39 C@D All (2)\XProtect Files\Client\Plugin\VideoOS.RemoteClient.Plugin.HtmlViewItem\ko-KR\VideoOS.RemoteClient.Plugin.HtmlViewItem.resources.dll</t>
  </si>
  <si>
    <t>\\eclair\VOL1B\usagers\jfbelanger\Documents de travail\_DOCUMENTS\Grief\3e att\2017-06-20 - 15h 36\2017-06-20 - 15h 39 C@D All (2)\XProtect Files\Client\Plugin\VideoOS.RemoteClient.Plugin.HtmlViewItem\nb-NO\VideoOS.RemoteClient.Plugin.HtmlViewItem.resources.dll</t>
  </si>
  <si>
    <t>\\eclair\VOL1B\usagers\jfbelanger\Documents de travail\_DOCUMENTS\Grief\3e att\2017-06-20 - 15h 36\2017-06-20 - 15h 39 C@D All (2)\XProtect Files\Client\Plugin\VideoOS.RemoteClient.Plugin.HtmlViewItem\nl-NL\VideoOS.RemoteClient.Plugin.HtmlViewItem.resources.dll</t>
  </si>
  <si>
    <t>\\eclair\VOL1B\usagers\jfbelanger\Documents de travail\_DOCUMENTS\Grief\3e att\2017-06-20 - 15h 36\2017-06-20 - 15h 39 C@D All (2)\XProtect Files\Client\Plugin\VideoOS.RemoteClient.Plugin.HtmlViewItem\pl-PL\VideoOS.RemoteClient.Plugin.HtmlViewItem.resources.dll</t>
  </si>
  <si>
    <t>\\eclair\VOL1B\usagers\jfbelanger\Documents de travail\_DOCUMENTS\Grief\3e att\2017-06-20 - 15h 36\2017-06-20 - 15h 39 C@D All (2)\XProtect Files\Client\Plugin\VideoOS.RemoteClient.Plugin.HtmlViewItem\pt-BR\VideoOS.RemoteClient.Plugin.HtmlViewItem.resources.dll</t>
  </si>
  <si>
    <t>\\eclair\VOL1B\usagers\jfbelanger\Documents de travail\_DOCUMENTS\Grief\3e att\2017-06-20 - 15h 36\2017-06-20 - 15h 39 C@D All (2)\XProtect Files\Client\Plugin\VideoOS.RemoteClient.Plugin.HtmlViewItem\ru-RU\VideoOS.RemoteClient.Plugin.HtmlViewItem.resources.dll</t>
  </si>
  <si>
    <t>\\eclair\VOL1B\usagers\jfbelanger\Documents de travail\_DOCUMENTS\Grief\3e att\2017-06-20 - 15h 36\2017-06-20 - 15h 39 C@D All (2)\XProtect Files\Client\Plugin\VideoOS.RemoteClient.Plugin.HtmlViewItem\sk-SK\VideoOS.RemoteClient.Plugin.HtmlViewItem.resources.dll</t>
  </si>
  <si>
    <t>\\eclair\VOL1B\usagers\jfbelanger\Documents de travail\_DOCUMENTS\Grief\3e att\2017-06-20 - 15h 36\2017-06-20 - 15h 39 C@D All (2)\XProtect Files\Client\Plugin\VideoOS.RemoteClient.Plugin.HtmlViewItem\sv-SE\VideoOS.RemoteClient.Plugin.HtmlViewItem.resources.dll</t>
  </si>
  <si>
    <t>\\eclair\VOL1B\usagers\jfbelanger\Documents de travail\_DOCUMENTS\Grief\3e att\2017-06-20 - 15h 36\2017-06-20 - 15h 39 C@D All (2)\XProtect Files\Client\Plugin\VideoOS.RemoteClient.Plugin.HtmlViewItem\th-TH\VideoOS.RemoteClient.Plugin.HtmlViewItem.resources.dll</t>
  </si>
  <si>
    <t>\\eclair\VOL1B\usagers\jfbelanger\Documents de travail\_DOCUMENTS\Grief\3e att\2017-06-20 - 15h 36\2017-06-20 - 15h 39 C@D All (2)\XProtect Files\Client\Plugin\VideoOS.RemoteClient.Plugin.HtmlViewItem\tr-TR\VideoOS.RemoteClient.Plugin.HtmlViewItem.resources.dll</t>
  </si>
  <si>
    <t>\\eclair\VOL1B\usagers\jfbelanger\Documents de travail\_DOCUMENTS\Grief\3e att\2017-06-20 - 15h 36\2017-06-20 - 15h 39 C@D All (2)\XProtect Files\Client\Plugin\VideoOS.RemoteClient.Plugin.HtmlViewItem\zh-CN\VideoOS.RemoteClient.Plugin.HtmlViewItem.resources.dll</t>
  </si>
  <si>
    <t>\\eclair\VOL1B\usagers\jfbelanger\Documents de travail\_DOCUMENTS\Grief\3e att\2017-06-20 - 15h 36\2017-06-20 - 15h 39 C@D All (2)\XProtect Files\Client\Plugin\VideoOS.RemoteClient.Plugin.HtmlViewItem\zh-TW\VideoOS.RemoteClient.Plugin.HtmlViewItem.resources.dll</t>
  </si>
  <si>
    <t>\\eclair\VOL1B\usagers\jfbelanger\Documents de travail\_DOCUMENTS\Grief\3e att\2017-06-20 - 15h 36\2017-06-20 - 15h 39 C@D All (2)\XProtect Files\Client\Plugin\VideoOS.RemoteClient.Plugin.KeyboardSupport\ar-SA\VideoOS.RemoteClient.Plugin.KeyboardSupport.resources.dll</t>
  </si>
  <si>
    <t>\\eclair\VOL1B\usagers\jfbelanger\Documents de travail\_DOCUMENTS\Grief\3e att\2017-06-20 - 15h 36\2017-06-20 - 15h 39 C@D All (2)\XProtect Files\Client\Plugin\VideoOS.RemoteClient.Plugin.KeyboardSupport\bg-BG\VideoOS.RemoteClient.Plugin.KeyboardSupport.resources.dll</t>
  </si>
  <si>
    <t>\\eclair\VOL1B\usagers\jfbelanger\Documents de travail\_DOCUMENTS\Grief\3e att\2017-06-20 - 15h 36\2017-06-20 - 15h 39 C@D All (2)\XProtect Files\Client\Plugin\VideoOS.RemoteClient.Plugin.KeyboardSupport\cs-CZ\VideoOS.RemoteClient.Plugin.KeyboardSupport.resources.dll</t>
  </si>
  <si>
    <t>\\eclair\VOL1B\usagers\jfbelanger\Documents de travail\_DOCUMENTS\Grief\3e att\2017-06-20 - 15h 36\2017-06-20 - 15h 39 C@D All (2)\XProtect Files\Client\Plugin\VideoOS.RemoteClient.Plugin.KeyboardSupport\da-DK\VideoOS.RemoteClient.Plugin.KeyboardSupport.resources.dll</t>
  </si>
  <si>
    <t>\\eclair\VOL1B\usagers\jfbelanger\Documents de travail\_DOCUMENTS\Grief\3e att\2017-06-20 - 15h 36\2017-06-20 - 15h 39 C@D All (2)\XProtect Files\Client\Plugin\VideoOS.RemoteClient.Plugin.KeyboardSupport\de-DE\VideoOS.RemoteClient.Plugin.KeyboardSupport.resources.dll</t>
  </si>
  <si>
    <t>\\eclair\VOL1B\usagers\jfbelanger\Documents de travail\_DOCUMENTS\Grief\3e att\2017-06-20 - 15h 36\2017-06-20 - 15h 39 C@D All (2)\XProtect Files\Client\Plugin\VideoOS.RemoteClient.Plugin.KeyboardSupport\es-ES\VideoOS.RemoteClient.Plugin.KeyboardSupport.resources.dll</t>
  </si>
  <si>
    <t>\\eclair\VOL1B\usagers\jfbelanger\Documents de travail\_DOCUMENTS\Grief\3e att\2017-06-20 - 15h 36\2017-06-20 - 15h 39 C@D All (2)\XProtect Files\Client\Plugin\VideoOS.RemoteClient.Plugin.KeyboardSupport\fi-FI\VideoOS.RemoteClient.Plugin.KeyboardSupport.resources.dll</t>
  </si>
  <si>
    <t>\\eclair\VOL1B\usagers\jfbelanger\Documents de travail\_DOCUMENTS\Grief\3e att\2017-06-20 - 15h 36\2017-06-20 - 15h 39 C@D All (2)\XProtect Files\Client\Plugin\VideoOS.RemoteClient.Plugin.KeyboardSupport\fr-FR\VideoOS.RemoteClient.Plugin.KeyboardSupport.resources.dll</t>
  </si>
  <si>
    <t>\\eclair\VOL1B\usagers\jfbelanger\Documents de travail\_DOCUMENTS\Grief\3e att\2017-06-20 - 15h 36\2017-06-20 - 15h 39 C@D All (2)\XProtect Files\Client\Plugin\VideoOS.RemoteClient.Plugin.KeyboardSupport\he-IL\VideoOS.RemoteClient.Plugin.KeyboardSupport.resources.dll</t>
  </si>
  <si>
    <t>\\eclair\VOL1B\usagers\jfbelanger\Documents de travail\_DOCUMENTS\Grief\3e att\2017-06-20 - 15h 36\2017-06-20 - 15h 39 C@D All (2)\XProtect Files\Client\Plugin\VideoOS.RemoteClient.Plugin.KeyboardSupport\hi-IN\VideoOS.RemoteClient.Plugin.KeyboardSupport.resources.dll</t>
  </si>
  <si>
    <t>\\eclair\VOL1B\usagers\jfbelanger\Documents de travail\_DOCUMENTS\Grief\3e att\2017-06-20 - 15h 36\2017-06-20 - 15h 39 C@D All (2)\XProtect Files\Client\Plugin\VideoOS.RemoteClient.Plugin.KeyboardSupport\hu-HU\VideoOS.RemoteClient.Plugin.KeyboardSupport.resources.dll</t>
  </si>
  <si>
    <t>\\eclair\VOL1B\usagers\jfbelanger\Documents de travail\_DOCUMENTS\Grief\3e att\2017-06-20 - 15h 36\2017-06-20 - 15h 39 C@D All (2)\XProtect Files\Client\Plugin\VideoOS.RemoteClient.Plugin.KeyboardSupport\is-IS\VideoOS.RemoteClient.Plugin.KeyboardSupport.resources.dll</t>
  </si>
  <si>
    <t>\\eclair\VOL1B\usagers\jfbelanger\Documents de travail\_DOCUMENTS\Grief\3e att\2017-06-20 - 15h 36\2017-06-20 - 15h 39 C@D All (2)\XProtect Files\Client\Plugin\VideoOS.RemoteClient.Plugin.KeyboardSupport\it-IT\VideoOS.RemoteClient.Plugin.KeyboardSupport.resources.dll</t>
  </si>
  <si>
    <t>\\eclair\VOL1B\usagers\jfbelanger\Documents de travail\_DOCUMENTS\Grief\3e att\2017-06-20 - 15h 36\2017-06-20 - 15h 39 C@D All (2)\XProtect Files\Client\Plugin\VideoOS.RemoteClient.Plugin.KeyboardSupport\ja-JP\VideoOS.RemoteClient.Plugin.KeyboardSupport.resources.dll</t>
  </si>
  <si>
    <t>\\eclair\VOL1B\usagers\jfbelanger\Documents de travail\_DOCUMENTS\Grief\3e att\2017-06-20 - 15h 36\2017-06-20 - 15h 39 C@D All (2)\XProtect Files\Client\Plugin\VideoOS.RemoteClient.Plugin.KeyboardSupport\ko-KR\VideoOS.RemoteClient.Plugin.KeyboardSupport.resources.dll</t>
  </si>
  <si>
    <t>\\eclair\VOL1B\usagers\jfbelanger\Documents de travail\_DOCUMENTS\Grief\3e att\2017-06-20 - 15h 36\2017-06-20 - 15h 39 C@D All (2)\XProtect Files\Client\Plugin\VideoOS.RemoteClient.Plugin.KeyboardSupport\nb-NO\VideoOS.RemoteClient.Plugin.KeyboardSupport.resources.dll</t>
  </si>
  <si>
    <t>\\eclair\VOL1B\usagers\jfbelanger\Documents de travail\_DOCUMENTS\Grief\3e att\2017-06-20 - 15h 36\2017-06-20 - 15h 39 C@D All (2)\XProtect Files\Client\Plugin\VideoOS.RemoteClient.Plugin.KeyboardSupport\nl-NL\VideoOS.RemoteClient.Plugin.KeyboardSupport.resources.dll</t>
  </si>
  <si>
    <t>\\eclair\VOL1B\usagers\jfbelanger\Documents de travail\_DOCUMENTS\Grief\3e att\2017-06-20 - 15h 36\2017-06-20 - 15h 39 C@D All (2)\XProtect Files\Client\Plugin\VideoOS.RemoteClient.Plugin.KeyboardSupport\pl-PL\VideoOS.RemoteClient.Plugin.KeyboardSupport.resources.dll</t>
  </si>
  <si>
    <t>\\eclair\VOL1B\usagers\jfbelanger\Documents de travail\_DOCUMENTS\Grief\3e att\2017-06-20 - 15h 36\2017-06-20 - 15h 39 C@D All (2)\XProtect Files\Client\Plugin\VideoOS.RemoteClient.Plugin.KeyboardSupport\pt-BR\VideoOS.RemoteClient.Plugin.KeyboardSupport.resources.dll</t>
  </si>
  <si>
    <t>\\eclair\VOL1B\usagers\jfbelanger\Documents de travail\_DOCUMENTS\Grief\3e att\2017-06-20 - 15h 36\2017-06-20 - 15h 39 C@D All (2)\XProtect Files\Client\Plugin\VideoOS.RemoteClient.Plugin.KeyboardSupport\ru-RU\VideoOS.RemoteClient.Plugin.KeyboardSupport.resources.dll</t>
  </si>
  <si>
    <t>\\eclair\VOL1B\usagers\jfbelanger\Documents de travail\_DOCUMENTS\Grief\3e att\2017-06-20 - 15h 36\2017-06-20 - 15h 39 C@D All (2)\XProtect Files\Client\Plugin\VideoOS.RemoteClient.Plugin.KeyboardSupport\sk-SK\VideoOS.RemoteClient.Plugin.KeyboardSupport.resources.dll</t>
  </si>
  <si>
    <t>\\eclair\VOL1B\usagers\jfbelanger\Documents de travail\_DOCUMENTS\Grief\3e att\2017-06-20 - 15h 36\2017-06-20 - 15h 39 C@D All (2)\XProtect Files\Client\Plugin\VideoOS.RemoteClient.Plugin.KeyboardSupport\sv-SE\VideoOS.RemoteClient.Plugin.KeyboardSupport.resources.dll</t>
  </si>
  <si>
    <t>\\eclair\VOL1B\usagers\jfbelanger\Documents de travail\_DOCUMENTS\Grief\3e att\2017-06-20 - 15h 36\2017-06-20 - 15h 39 C@D All (2)\XProtect Files\Client\Plugin\VideoOS.RemoteClient.Plugin.KeyboardSupport\th-TH\VideoOS.RemoteClient.Plugin.KeyboardSupport.resources.dll</t>
  </si>
  <si>
    <t>\\eclair\VOL1B\usagers\jfbelanger\Documents de travail\_DOCUMENTS\Grief\3e att\2017-06-20 - 15h 36\2017-06-20 - 15h 39 C@D All (2)\XProtect Files\Client\Plugin\VideoOS.RemoteClient.Plugin.KeyboardSupport\tr-TR\VideoOS.RemoteClient.Plugin.KeyboardSupport.resources.dll</t>
  </si>
  <si>
    <t>\\eclair\VOL1B\usagers\jfbelanger\Documents de travail\_DOCUMENTS\Grief\3e att\2017-06-20 - 15h 36\2017-06-20 - 15h 39 C@D All (2)\XProtect Files\Client\Plugin\VideoOS.RemoteClient.Plugin.KeyboardSupport\zh-CN\VideoOS.RemoteClient.Plugin.KeyboardSupport.resources.dll</t>
  </si>
  <si>
    <t>\\eclair\VOL1B\usagers\jfbelanger\Documents de travail\_DOCUMENTS\Grief\3e att\2017-06-20 - 15h 36\2017-06-20 - 15h 39 C@D All (2)\XProtect Files\Client\Plugin\VideoOS.RemoteClient.Plugin.KeyboardSupport\zh-TW\VideoOS.RemoteClient.Plugin.KeyboardSupport.resources.dll</t>
  </si>
  <si>
    <t>\\eclair\VOL1B\usagers\jfbelanger\Documents de travail\_DOCUMENTS\Grief\3e att\2017-06-20 - 15h 36\2017-06-20 Cafétéria 20h58 à 22h08\XProtect Files\Client\Plugin\VideoOS.RemoteClient.Plugin.HtmlViewItem\ar-SA\VideoOS.RemoteClient.Plugin.HtmlViewItem.resources.dll</t>
  </si>
  <si>
    <t>\\eclair\VOL1B\usagers\jfbelanger\Documents de travail\_DOCUMENTS\Grief\3e att\2017-06-20 - 15h 36\2017-06-20 Cafétéria 20h58 à 22h08\XProtect Files\Client\Plugin\VideoOS.RemoteClient.Plugin.HtmlViewItem\bg-BG\VideoOS.RemoteClient.Plugin.HtmlViewItem.resources.dll</t>
  </si>
  <si>
    <t>\\eclair\VOL1B\usagers\jfbelanger\Documents de travail\_DOCUMENTS\Grief\3e att\2017-06-20 - 15h 36\2017-06-20 Cafétéria 20h58 à 22h08\XProtect Files\Client\Plugin\VideoOS.RemoteClient.Plugin.HtmlViewItem\cs-CZ\VideoOS.RemoteClient.Plugin.HtmlViewItem.resources.dll</t>
  </si>
  <si>
    <t>\\eclair\VOL1B\usagers\jfbelanger\Documents de travail\_DOCUMENTS\Grief\3e att\2017-06-20 - 15h 36\2017-06-20 Cafétéria 20h58 à 22h08\XProtect Files\Client\Plugin\VideoOS.RemoteClient.Plugin.HtmlViewItem\da-DK\VideoOS.RemoteClient.Plugin.HtmlViewItem.resources.dll</t>
  </si>
  <si>
    <t>\\eclair\VOL1B\usagers\jfbelanger\Documents de travail\_DOCUMENTS\Grief\3e att\2017-06-20 - 15h 36\2017-06-20 Cafétéria 20h58 à 22h08\XProtect Files\Client\Plugin\VideoOS.RemoteClient.Plugin.HtmlViewItem\de-DE\VideoOS.RemoteClient.Plugin.HtmlViewItem.resources.dll</t>
  </si>
  <si>
    <t>\\eclair\VOL1B\usagers\jfbelanger\Documents de travail\_DOCUMENTS\Grief\3e att\2017-06-20 - 15h 36\2017-06-20 Cafétéria 20h58 à 22h08\XProtect Files\Client\Plugin\VideoOS.RemoteClient.Plugin.HtmlViewItem\es-ES\VideoOS.RemoteClient.Plugin.HtmlViewItem.resources.dll</t>
  </si>
  <si>
    <t>\\eclair\VOL1B\usagers\jfbelanger\Documents de travail\_DOCUMENTS\Grief\3e att\2017-06-20 - 15h 36\2017-06-20 Cafétéria 20h58 à 22h08\XProtect Files\Client\Plugin\VideoOS.RemoteClient.Plugin.HtmlViewItem\fi-FI\VideoOS.RemoteClient.Plugin.HtmlViewItem.resources.dll</t>
  </si>
  <si>
    <t>\\eclair\VOL1B\usagers\jfbelanger\Documents de travail\_DOCUMENTS\Grief\3e att\2017-06-20 - 15h 36\2017-06-20 Cafétéria 20h58 à 22h08\XProtect Files\Client\Plugin\VideoOS.RemoteClient.Plugin.HtmlViewItem\fr-FR\VideoOS.RemoteClient.Plugin.HtmlViewItem.resources.dll</t>
  </si>
  <si>
    <t>\\eclair\VOL1B\usagers\jfbelanger\Documents de travail\_DOCUMENTS\Grief\3e att\2017-06-20 - 15h 36\2017-06-20 Cafétéria 20h58 à 22h08\XProtect Files\Client\Plugin\VideoOS.RemoteClient.Plugin.HtmlViewItem\he-IL\VideoOS.RemoteClient.Plugin.HtmlViewItem.resources.dll</t>
  </si>
  <si>
    <t>\\eclair\VOL1B\usagers\jfbelanger\Documents de travail\_DOCUMENTS\Grief\3e att\2017-06-20 - 15h 36\2017-06-20 Cafétéria 20h58 à 22h08\XProtect Files\Client\Plugin\VideoOS.RemoteClient.Plugin.HtmlViewItem\hi-IN\VideoOS.RemoteClient.Plugin.HtmlViewItem.resources.dll</t>
  </si>
  <si>
    <t>\\eclair\VOL1B\usagers\jfbelanger\Documents de travail\_DOCUMENTS\Grief\3e att\2017-06-20 - 15h 36\2017-06-20 Cafétéria 20h58 à 22h08\XProtect Files\Client\Plugin\VideoOS.RemoteClient.Plugin.HtmlViewItem\hu-HU\VideoOS.RemoteClient.Plugin.HtmlViewItem.resources.dll</t>
  </si>
  <si>
    <t>\\eclair\VOL1B\usagers\jfbelanger\Documents de travail\_DOCUMENTS\Grief\3e att\2017-06-20 - 15h 36\2017-06-20 Cafétéria 20h58 à 22h08\XProtect Files\Client\Plugin\VideoOS.RemoteClient.Plugin.HtmlViewItem\is-IS\VideoOS.RemoteClient.Plugin.HtmlViewItem.resources.dll</t>
  </si>
  <si>
    <t>\\eclair\VOL1B\usagers\jfbelanger\Documents de travail\_DOCUMENTS\Grief\3e att\2017-06-20 - 15h 36\2017-06-20 Cafétéria 20h58 à 22h08\XProtect Files\Client\Plugin\VideoOS.RemoteClient.Plugin.HtmlViewItem\it-IT\VideoOS.RemoteClient.Plugin.HtmlViewItem.resources.dll</t>
  </si>
  <si>
    <t>\\eclair\VOL1B\usagers\jfbelanger\Documents de travail\_DOCUMENTS\Grief\3e att\2017-06-20 - 15h 36\2017-06-20 Cafétéria 20h58 à 22h08\XProtect Files\Client\Plugin\VideoOS.RemoteClient.Plugin.HtmlViewItem\ja-JP\VideoOS.RemoteClient.Plugin.HtmlViewItem.resources.dll</t>
  </si>
  <si>
    <t>\\eclair\VOL1B\usagers\jfbelanger\Documents de travail\_DOCUMENTS\Grief\3e att\2017-06-20 - 15h 36\2017-06-20 Cafétéria 20h58 à 22h08\XProtect Files\Client\Plugin\VideoOS.RemoteClient.Plugin.HtmlViewItem\ko-KR\VideoOS.RemoteClient.Plugin.HtmlViewItem.resources.dll</t>
  </si>
  <si>
    <t>\\eclair\VOL1B\usagers\jfbelanger\Documents de travail\_DOCUMENTS\Grief\3e att\2017-06-20 - 15h 36\2017-06-20 Cafétéria 20h58 à 22h08\XProtect Files\Client\Plugin\VideoOS.RemoteClient.Plugin.HtmlViewItem\nb-NO\VideoOS.RemoteClient.Plugin.HtmlViewItem.resources.dll</t>
  </si>
  <si>
    <t>\\eclair\VOL1B\usagers\jfbelanger\Documents de travail\_DOCUMENTS\Grief\3e att\2017-06-20 - 15h 36\2017-06-20 Cafétéria 20h58 à 22h08\XProtect Files\Client\Plugin\VideoOS.RemoteClient.Plugin.HtmlViewItem\nl-NL\VideoOS.RemoteClient.Plugin.HtmlViewItem.resources.dll</t>
  </si>
  <si>
    <t>\\eclair\VOL1B\usagers\jfbelanger\Documents de travail\_DOCUMENTS\Grief\3e att\2017-06-20 - 15h 36\2017-06-20 Cafétéria 20h58 à 22h08\XProtect Files\Client\Plugin\VideoOS.RemoteClient.Plugin.HtmlViewItem\pl-PL\VideoOS.RemoteClient.Plugin.HtmlViewItem.resources.dll</t>
  </si>
  <si>
    <t>\\eclair\VOL1B\usagers\jfbelanger\Documents de travail\_DOCUMENTS\Grief\3e att\2017-06-20 - 15h 36\2017-06-20 Cafétéria 20h58 à 22h08\XProtect Files\Client\Plugin\VideoOS.RemoteClient.Plugin.HtmlViewItem\pt-BR\VideoOS.RemoteClient.Plugin.HtmlViewItem.resources.dll</t>
  </si>
  <si>
    <t>\\eclair\VOL1B\usagers\jfbelanger\Documents de travail\_DOCUMENTS\Grief\3e att\2017-06-20 - 15h 36\2017-06-20 Cafétéria 20h58 à 22h08\XProtect Files\Client\Plugin\VideoOS.RemoteClient.Plugin.HtmlViewItem\ru-RU\VideoOS.RemoteClient.Plugin.HtmlViewItem.resources.dll</t>
  </si>
  <si>
    <t>\\eclair\VOL1B\usagers\jfbelanger\Documents de travail\_DOCUMENTS\Grief\3e att\2017-06-20 - 15h 36\2017-06-20 Cafétéria 20h58 à 22h08\XProtect Files\Client\Plugin\VideoOS.RemoteClient.Plugin.HtmlViewItem\sk-SK\VideoOS.RemoteClient.Plugin.HtmlViewItem.resources.dll</t>
  </si>
  <si>
    <t>\\eclair\VOL1B\usagers\jfbelanger\Documents de travail\_DOCUMENTS\Grief\3e att\2017-06-20 - 15h 36\2017-06-20 Cafétéria 20h58 à 22h08\XProtect Files\Client\Plugin\VideoOS.RemoteClient.Plugin.HtmlViewItem\sv-SE\VideoOS.RemoteClient.Plugin.HtmlViewItem.resources.dll</t>
  </si>
  <si>
    <t>\\eclair\VOL1B\usagers\jfbelanger\Documents de travail\_DOCUMENTS\Grief\3e att\2017-06-20 - 15h 36\2017-06-20 Cafétéria 20h58 à 22h08\XProtect Files\Client\Plugin\VideoOS.RemoteClient.Plugin.HtmlViewItem\th-TH\VideoOS.RemoteClient.Plugin.HtmlViewItem.resources.dll</t>
  </si>
  <si>
    <t>\\eclair\VOL1B\usagers\jfbelanger\Documents de travail\_DOCUMENTS\Grief\3e att\2017-06-20 - 15h 36\2017-06-20 Cafétéria 20h58 à 22h08\XProtect Files\Client\Plugin\VideoOS.RemoteClient.Plugin.HtmlViewItem\tr-TR\VideoOS.RemoteClient.Plugin.HtmlViewItem.resources.dll</t>
  </si>
  <si>
    <t>\\eclair\VOL1B\usagers\jfbelanger\Documents de travail\_DOCUMENTS\Grief\3e att\2017-06-20 - 15h 36\2017-06-20 Cafétéria 20h58 à 22h08\XProtect Files\Client\Plugin\VideoOS.RemoteClient.Plugin.HtmlViewItem\zh-CN\VideoOS.RemoteClient.Plugin.HtmlViewItem.resources.dll</t>
  </si>
  <si>
    <t>\\eclair\VOL1B\usagers\jfbelanger\Documents de travail\_DOCUMENTS\Grief\3e att\2017-06-20 - 15h 36\2017-06-20 Cafétéria 20h58 à 22h08\XProtect Files\Client\Plugin\VideoOS.RemoteClient.Plugin.HtmlViewItem\zh-TW\VideoOS.RemoteClient.Plugin.HtmlViewItem.resources.dll</t>
  </si>
  <si>
    <t>\\eclair\VOL1B\usagers\jfbelanger\Documents de travail\_DOCUMENTS\Grief\3e att\2017-06-20 - 15h 36\2017-06-20 Cafétéria 20h58 à 22h08\XProtect Files\Client\Plugin\VideoOS.RemoteClient.Plugin.KeyboardSupport\ar-SA\VideoOS.RemoteClient.Plugin.KeyboardSupport.resources.dll</t>
  </si>
  <si>
    <t>\\eclair\VOL1B\usagers\jfbelanger\Documents de travail\_DOCUMENTS\Grief\3e att\2017-06-20 - 15h 36\2017-06-20 Cafétéria 20h58 à 22h08\XProtect Files\Client\Plugin\VideoOS.RemoteClient.Plugin.KeyboardSupport\bg-BG\VideoOS.RemoteClient.Plugin.KeyboardSupport.resources.dll</t>
  </si>
  <si>
    <t>\\eclair\VOL1B\usagers\jfbelanger\Documents de travail\_DOCUMENTS\Grief\3e att\2017-06-20 - 15h 36\2017-06-20 Cafétéria 20h58 à 22h08\XProtect Files\Client\Plugin\VideoOS.RemoteClient.Plugin.KeyboardSupport\cs-CZ\VideoOS.RemoteClient.Plugin.KeyboardSupport.resources.dll</t>
  </si>
  <si>
    <t>\\eclair\VOL1B\usagers\jfbelanger\Documents de travail\_DOCUMENTS\Grief\3e att\2017-06-20 - 15h 36\2017-06-20 Cafétéria 20h58 à 22h08\XProtect Files\Client\Plugin\VideoOS.RemoteClient.Plugin.KeyboardSupport\da-DK\VideoOS.RemoteClient.Plugin.KeyboardSupport.resources.dll</t>
  </si>
  <si>
    <t>\\eclair\VOL1B\usagers\jfbelanger\Documents de travail\_DOCUMENTS\Grief\3e att\2017-06-20 - 15h 36\2017-06-20 Cafétéria 20h58 à 22h08\XProtect Files\Client\Plugin\VideoOS.RemoteClient.Plugin.KeyboardSupport\de-DE\VideoOS.RemoteClient.Plugin.KeyboardSupport.resources.dll</t>
  </si>
  <si>
    <t>\\eclair\VOL1B\usagers\jfbelanger\Documents de travail\_DOCUMENTS\Grief\3e att\2017-06-20 - 15h 36\2017-06-20 Cafétéria 20h58 à 22h08\XProtect Files\Client\Plugin\VideoOS.RemoteClient.Plugin.KeyboardSupport\es-ES\VideoOS.RemoteClient.Plugin.KeyboardSupport.resources.dll</t>
  </si>
  <si>
    <t>\\eclair\VOL1B\usagers\jfbelanger\Documents de travail\_DOCUMENTS\Grief\3e att\2017-06-20 - 15h 36\2017-06-20 Cafétéria 20h58 à 22h08\XProtect Files\Client\Plugin\VideoOS.RemoteClient.Plugin.KeyboardSupport\fi-FI\VideoOS.RemoteClient.Plugin.KeyboardSupport.resources.dll</t>
  </si>
  <si>
    <t>\\eclair\VOL1B\usagers\jfbelanger\Documents de travail\_DOCUMENTS\Grief\3e att\2017-06-20 - 15h 36\2017-06-20 Cafétéria 20h58 à 22h08\XProtect Files\Client\Plugin\VideoOS.RemoteClient.Plugin.KeyboardSupport\fr-FR\VideoOS.RemoteClient.Plugin.KeyboardSupport.resources.dll</t>
  </si>
  <si>
    <t>\\eclair\VOL1B\usagers\jfbelanger\Documents de travail\_DOCUMENTS\Grief\3e att\2017-06-20 - 15h 36\2017-06-20 Cafétéria 20h58 à 22h08\XProtect Files\Client\Plugin\VideoOS.RemoteClient.Plugin.KeyboardSupport\he-IL\VideoOS.RemoteClient.Plugin.KeyboardSupport.resources.dll</t>
  </si>
  <si>
    <t>\\eclair\VOL1B\usagers\jfbelanger\Documents de travail\_DOCUMENTS\Grief\3e att\2017-06-20 - 15h 36\2017-06-20 Cafétéria 20h58 à 22h08\XProtect Files\Client\Plugin\VideoOS.RemoteClient.Plugin.KeyboardSupport\hi-IN\VideoOS.RemoteClient.Plugin.KeyboardSupport.resources.dll</t>
  </si>
  <si>
    <t>\\eclair\VOL1B\usagers\jfbelanger\Documents de travail\_DOCUMENTS\Grief\3e att\2017-06-20 - 15h 36\2017-06-20 Cafétéria 20h58 à 22h08\XProtect Files\Client\Plugin\VideoOS.RemoteClient.Plugin.KeyboardSupport\hu-HU\VideoOS.RemoteClient.Plugin.KeyboardSupport.resources.dll</t>
  </si>
  <si>
    <t>\\eclair\VOL1B\usagers\jfbelanger\Documents de travail\_DOCUMENTS\Grief\3e att\2017-06-20 - 15h 36\2017-06-20 Cafétéria 20h58 à 22h08\XProtect Files\Client\Plugin\VideoOS.RemoteClient.Plugin.KeyboardSupport\is-IS\VideoOS.RemoteClient.Plugin.KeyboardSupport.resources.dll</t>
  </si>
  <si>
    <t>\\eclair\VOL1B\usagers\jfbelanger\Documents de travail\_DOCUMENTS\Grief\3e att\2017-06-20 - 15h 36\2017-06-20 Cafétéria 20h58 à 22h08\XProtect Files\Client\Plugin\VideoOS.RemoteClient.Plugin.KeyboardSupport\it-IT\VideoOS.RemoteClient.Plugin.KeyboardSupport.resources.dll</t>
  </si>
  <si>
    <t>\\eclair\VOL1B\usagers\jfbelanger\Documents de travail\_DOCUMENTS\Grief\3e att\2017-06-20 - 15h 36\2017-06-20 Cafétéria 20h58 à 22h08\XProtect Files\Client\Plugin\VideoOS.RemoteClient.Plugin.KeyboardSupport\ja-JP\VideoOS.RemoteClient.Plugin.KeyboardSupport.resources.dll</t>
  </si>
  <si>
    <t>\\eclair\VOL1B\usagers\jfbelanger\Documents de travail\_DOCUMENTS\Grief\3e att\2017-06-20 - 15h 36\2017-06-20 Cafétéria 20h58 à 22h08\XProtect Files\Client\Plugin\VideoOS.RemoteClient.Plugin.KeyboardSupport\ko-KR\VideoOS.RemoteClient.Plugin.KeyboardSupport.resources.dll</t>
  </si>
  <si>
    <t>\\eclair\VOL1B\usagers\jfbelanger\Documents de travail\_DOCUMENTS\Grief\3e att\2017-06-20 - 15h 36\2017-06-20 Cafétéria 20h58 à 22h08\XProtect Files\Client\Plugin\VideoOS.RemoteClient.Plugin.KeyboardSupport\nb-NO\VideoOS.RemoteClient.Plugin.KeyboardSupport.resources.dll</t>
  </si>
  <si>
    <t>\\eclair\VOL1B\usagers\jfbelanger\Documents de travail\_DOCUMENTS\Grief\3e att\2017-06-20 - 15h 36\2017-06-20 Cafétéria 20h58 à 22h08\XProtect Files\Client\Plugin\VideoOS.RemoteClient.Plugin.KeyboardSupport\nl-NL\VideoOS.RemoteClient.Plugin.KeyboardSupport.resources.dll</t>
  </si>
  <si>
    <t>\\eclair\VOL1B\usagers\jfbelanger\Documents de travail\_DOCUMENTS\Grief\3e att\2017-06-20 - 15h 36\2017-06-20 Cafétéria 20h58 à 22h08\XProtect Files\Client\Plugin\VideoOS.RemoteClient.Plugin.KeyboardSupport\pl-PL\VideoOS.RemoteClient.Plugin.KeyboardSupport.resources.dll</t>
  </si>
  <si>
    <t>\\eclair\VOL1B\usagers\jfbelanger\Documents de travail\_DOCUMENTS\Grief\3e att\2017-06-20 - 15h 36\2017-06-20 Cafétéria 20h58 à 22h08\XProtect Files\Client\Plugin\VideoOS.RemoteClient.Plugin.KeyboardSupport\pt-BR\VideoOS.RemoteClient.Plugin.KeyboardSupport.resources.dll</t>
  </si>
  <si>
    <t>\\eclair\VOL1B\usagers\jfbelanger\Documents de travail\_DOCUMENTS\Grief\3e att\2017-06-20 - 15h 36\2017-06-20 Cafétéria 20h58 à 22h08\XProtect Files\Client\Plugin\VideoOS.RemoteClient.Plugin.KeyboardSupport\ru-RU\VideoOS.RemoteClient.Plugin.KeyboardSupport.resources.dll</t>
  </si>
  <si>
    <t>\\eclair\VOL1B\usagers\jfbelanger\Documents de travail\_DOCUMENTS\Grief\3e att\2017-06-20 - 15h 36\2017-06-20 Cafétéria 20h58 à 22h08\XProtect Files\Client\Plugin\VideoOS.RemoteClient.Plugin.KeyboardSupport\sk-SK\VideoOS.RemoteClient.Plugin.KeyboardSupport.resources.dll</t>
  </si>
  <si>
    <t>\\eclair\VOL1B\usagers\jfbelanger\Documents de travail\_DOCUMENTS\Grief\3e att\2017-06-20 - 15h 36\2017-06-20 Cafétéria 20h58 à 22h08\XProtect Files\Client\Plugin\VideoOS.RemoteClient.Plugin.KeyboardSupport\sv-SE\VideoOS.RemoteClient.Plugin.KeyboardSupport.resources.dll</t>
  </si>
  <si>
    <t>\\eclair\VOL1B\usagers\jfbelanger\Documents de travail\_DOCUMENTS\Grief\3e att\2017-06-20 - 15h 36\2017-06-20 Cafétéria 20h58 à 22h08\XProtect Files\Client\Plugin\VideoOS.RemoteClient.Plugin.KeyboardSupport\th-TH\VideoOS.RemoteClient.Plugin.KeyboardSupport.resources.dll</t>
  </si>
  <si>
    <t>\\eclair\VOL1B\usagers\jfbelanger\Documents de travail\_DOCUMENTS\Grief\3e att\2017-06-20 - 15h 36\2017-06-20 Cafétéria 20h58 à 22h08\XProtect Files\Client\Plugin\VideoOS.RemoteClient.Plugin.KeyboardSupport\tr-TR\VideoOS.RemoteClient.Plugin.KeyboardSupport.resources.dll</t>
  </si>
  <si>
    <t>\\eclair\VOL1B\usagers\jfbelanger\Documents de travail\_DOCUMENTS\Grief\3e att\2017-06-20 - 15h 36\2017-06-20 Cafétéria 20h58 à 22h08\XProtect Files\Client\Plugin\VideoOS.RemoteClient.Plugin.KeyboardSupport\zh-CN\VideoOS.RemoteClient.Plugin.KeyboardSupport.resources.dll</t>
  </si>
  <si>
    <t>\\eclair\VOL1B\usagers\jfbelanger\Documents de travail\_DOCUMENTS\Grief\3e att\2017-06-20 - 15h 36\2017-06-20 Cafétéria 20h58 à 22h08\XProtect Files\Client\Plugin\VideoOS.RemoteClient.Plugin.KeyboardSupport\zh-TW\VideoOS.RemoteClient.Plugin.KeyboardSupport.resources.dll</t>
  </si>
  <si>
    <t>\\eclair\VOL1B\usagers\jfbelanger\Documents de travail\_DOCUMENTS\Grief\3e att\2017-06-21 - 15h 52\2017-06-21 - 15h52 C@D All\XProtect Files\Client\Plugin\VideoOS.RemoteClient.Plugin.KeyboardSupport\ar-SA\VideoOS.RemoteClient.Plugin.KeyboardSupport.resources.dll</t>
  </si>
  <si>
    <t>\\eclair\VOL1B\usagers\jfbelanger\Documents de travail\_DOCUMENTS\Grief\3e att\2017-06-21 - 15h 52\2017-06-21 - 15h52 C@D All\XProtect Files\Client\Plugin\VideoOS.RemoteClient.Plugin.KeyboardSupport\bg-BG\VideoOS.RemoteClient.Plugin.KeyboardSupport.resources.dll</t>
  </si>
  <si>
    <t>\\eclair\VOL1B\usagers\jfbelanger\Documents de travail\_DOCUMENTS\Grief\3e att\2017-06-21 - 15h 52\2017-06-21 - 15h52 C@D All\XProtect Files\Client\Plugin\VideoOS.RemoteClient.Plugin.KeyboardSupport\cs-CZ\VideoOS.RemoteClient.Plugin.KeyboardSupport.resources.dll</t>
  </si>
  <si>
    <t>\\eclair\VOL1B\usagers\jfbelanger\Documents de travail\_DOCUMENTS\Grief\3e att\2017-06-21 - 15h 52\2017-06-21 - 15h52 C@D All\XProtect Files\Client\Plugin\VideoOS.RemoteClient.Plugin.KeyboardSupport\da-DK\VideoOS.RemoteClient.Plugin.KeyboardSupport.resources.dll</t>
  </si>
  <si>
    <t>\\eclair\VOL1B\usagers\jfbelanger\Documents de travail\_DOCUMENTS\Grief\3e att\2017-06-21 - 15h 52\2017-06-21 - 15h52 C@D All\XProtect Files\Client\Plugin\VideoOS.RemoteClient.Plugin.KeyboardSupport\de-DE\VideoOS.RemoteClient.Plugin.KeyboardSupport.resources.dll</t>
  </si>
  <si>
    <t>\\eclair\VOL1B\usagers\jfbelanger\Documents de travail\_DOCUMENTS\Grief\3e att\2017-06-21 - 15h 52\2017-06-21 - 15h52 C@D All\XProtect Files\Client\Plugin\VideoOS.RemoteClient.Plugin.KeyboardSupport\es-ES\VideoOS.RemoteClient.Plugin.KeyboardSupport.resources.dll</t>
  </si>
  <si>
    <t>\\eclair\VOL1B\usagers\jfbelanger\Documents de travail\_DOCUMENTS\Grief\3e att\2017-06-21 - 15h 52\2017-06-21 - 15h52 C@D All\XProtect Files\Client\Plugin\VideoOS.RemoteClient.Plugin.KeyboardSupport\fi-FI\VideoOS.RemoteClient.Plugin.KeyboardSupport.resources.dll</t>
  </si>
  <si>
    <t>\\eclair\VOL1B\usagers\jfbelanger\Documents de travail\_DOCUMENTS\Grief\3e att\2017-06-21 - 15h 52\2017-06-21 - 15h52 C@D All\XProtect Files\Client\Plugin\VideoOS.RemoteClient.Plugin.KeyboardSupport\fr-FR\VideoOS.RemoteClient.Plugin.KeyboardSupport.resources.dll</t>
  </si>
  <si>
    <t>\\eclair\VOL1B\usagers\jfbelanger\Documents de travail\_DOCUMENTS\Grief\3e att\2017-06-21 - 15h 52\2017-06-21 - 15h52 C@D All\XProtect Files\Client\Plugin\VideoOS.RemoteClient.Plugin.KeyboardSupport\he-IL\VideoOS.RemoteClient.Plugin.KeyboardSupport.resources.dll</t>
  </si>
  <si>
    <t>\\eclair\VOL1B\usagers\jfbelanger\Documents de travail\_DOCUMENTS\Grief\3e att\2017-06-21 - 15h 52\2017-06-21 - 15h52 C@D All\XProtect Files\Client\Plugin\VideoOS.RemoteClient.Plugin.KeyboardSupport\hi-IN\VideoOS.RemoteClient.Plugin.KeyboardSupport.resources.dll</t>
  </si>
  <si>
    <t>\\eclair\VOL1B\usagers\jfbelanger\Documents de travail\_DOCUMENTS\Grief\3e att\2017-06-21 - 15h 52\2017-06-21 - 15h52 C@D All\XProtect Files\Client\Plugin\VideoOS.RemoteClient.Plugin.KeyboardSupport\hu-HU\VideoOS.RemoteClient.Plugin.KeyboardSupport.resources.dll</t>
  </si>
  <si>
    <t>\\eclair\VOL1B\usagers\jfbelanger\Documents de travail\_DOCUMENTS\Grief\3e att\2017-06-21 - 15h 52\2017-06-21 - 15h52 C@D All\XProtect Files\Client\Plugin\VideoOS.RemoteClient.Plugin.KeyboardSupport\is-IS\VideoOS.RemoteClient.Plugin.KeyboardSupport.resources.dll</t>
  </si>
  <si>
    <t>\\eclair\VOL1B\usagers\jfbelanger\Documents de travail\_DOCUMENTS\Grief\3e att\2017-06-21 - 15h 52\2017-06-21 - 15h52 C@D All\XProtect Files\Client\Plugin\VideoOS.RemoteClient.Plugin.KeyboardSupport\it-IT\VideoOS.RemoteClient.Plugin.KeyboardSupport.resources.dll</t>
  </si>
  <si>
    <t>\\eclair\VOL1B\usagers\jfbelanger\Documents de travail\_DOCUMENTS\Grief\3e att\2017-06-21 - 15h 52\2017-06-21 - 15h52 C@D All\XProtect Files\Client\Plugin\VideoOS.RemoteClient.Plugin.KeyboardSupport\ja-JP\VideoOS.RemoteClient.Plugin.KeyboardSupport.resources.dll</t>
  </si>
  <si>
    <t>\\eclair\VOL1B\usagers\jfbelanger\Documents de travail\_DOCUMENTS\Grief\3e att\2017-06-21 - 15h 52\2017-06-21 - 15h52 C@D All\XProtect Files\Client\Plugin\VideoOS.RemoteClient.Plugin.KeyboardSupport\ko-KR\VideoOS.RemoteClient.Plugin.KeyboardSupport.resources.dll</t>
  </si>
  <si>
    <t>\\eclair\VOL1B\usagers\jfbelanger\Documents de travail\_DOCUMENTS\Grief\3e att\2017-06-21 - 15h 52\2017-06-21 - 15h52 C@D All\XProtect Files\Client\Plugin\VideoOS.RemoteClient.Plugin.KeyboardSupport\nb-NO\VideoOS.RemoteClient.Plugin.KeyboardSupport.resources.dll</t>
  </si>
  <si>
    <t>\\eclair\VOL1B\usagers\jfbelanger\Documents de travail\_DOCUMENTS\Grief\3e att\2017-06-21 - 15h 52\2017-06-21 - 15h52 C@D All\XProtect Files\Client\Plugin\VideoOS.RemoteClient.Plugin.KeyboardSupport\nl-NL\VideoOS.RemoteClient.Plugin.KeyboardSupport.resources.dll</t>
  </si>
  <si>
    <t>\\eclair\VOL1B\usagers\jfbelanger\Documents de travail\_DOCUMENTS\Grief\3e att\2017-06-21 - 15h 52\2017-06-21 - 15h52 C@D All\XProtect Files\Client\Plugin\VideoOS.RemoteClient.Plugin.KeyboardSupport\pl-PL\VideoOS.RemoteClient.Plugin.KeyboardSupport.resources.dll</t>
  </si>
  <si>
    <t>\\eclair\VOL1B\usagers\jfbelanger\Documents de travail\_DOCUMENTS\Grief\3e att\2017-06-21 - 15h 52\2017-06-21 - 15h52 C@D All\XProtect Files\Client\Plugin\VideoOS.RemoteClient.Plugin.KeyboardSupport\pt-BR\VideoOS.RemoteClient.Plugin.KeyboardSupport.resources.dll</t>
  </si>
  <si>
    <t>\\eclair\VOL1B\usagers\jfbelanger\Documents de travail\_DOCUMENTS\Grief\3e att\2017-06-21 - 15h 52\2017-06-21 - 15h52 C@D All\XProtect Files\Client\Plugin\VideoOS.RemoteClient.Plugin.KeyboardSupport\ru-RU\VideoOS.RemoteClient.Plugin.KeyboardSupport.resources.dll</t>
  </si>
  <si>
    <t>\\eclair\VOL1B\usagers\jfbelanger\Documents de travail\_DOCUMENTS\Grief\3e att\2017-06-21 - 15h 52\2017-06-21 - 15h52 C@D All\XProtect Files\Client\Plugin\VideoOS.RemoteClient.Plugin.KeyboardSupport\sk-SK\VideoOS.RemoteClient.Plugin.KeyboardSupport.resources.dll</t>
  </si>
  <si>
    <t>\\eclair\VOL1B\usagers\jfbelanger\Documents de travail\_DOCUMENTS\Grief\3e att\2017-06-21 - 15h 52\2017-06-21 - 15h52 C@D All\XProtect Files\Client\Plugin\VideoOS.RemoteClient.Plugin.KeyboardSupport\sv-SE\VideoOS.RemoteClient.Plugin.KeyboardSupport.resources.dll</t>
  </si>
  <si>
    <t>\\eclair\VOL1B\usagers\jfbelanger\Documents de travail\_DOCUMENTS\Grief\3e att\2017-06-21 - 15h 52\2017-06-21 - 15h52 C@D All\XProtect Files\Client\Plugin\VideoOS.RemoteClient.Plugin.KeyboardSupport\th-TH\VideoOS.RemoteClient.Plugin.KeyboardSupport.resources.dll</t>
  </si>
  <si>
    <t>\\eclair\VOL1B\usagers\jfbelanger\Documents de travail\_DOCUMENTS\Grief\3e att\2017-06-21 - 15h 52\2017-06-21 - 15h52 C@D All\XProtect Files\Client\Plugin\VideoOS.RemoteClient.Plugin.KeyboardSupport\tr-TR\VideoOS.RemoteClient.Plugin.KeyboardSupport.resources.dll</t>
  </si>
  <si>
    <t>\\eclair\VOL1B\usagers\jfbelanger\Documents de travail\_DOCUMENTS\Grief\3e att\2017-06-21 - 15h 52\2017-06-21 - 15h52 C@D All\XProtect Files\Client\Plugin\VideoOS.RemoteClient.Plugin.KeyboardSupport\zh-CN\VideoOS.RemoteClient.Plugin.KeyboardSupport.resources.dll</t>
  </si>
  <si>
    <t>\\eclair\VOL1B\usagers\jfbelanger\Documents de travail\_DOCUMENTS\Grief\3e att\2017-06-21 - 15h 52\2017-06-21 - 15h52 C@D All\XProtect Files\Client\Plugin\VideoOS.RemoteClient.Plugin.KeyboardSupport\zh-TW\VideoOS.RemoteClient.Plugin.KeyboardSupport.resources.dll</t>
  </si>
  <si>
    <t>\\eclair\VOL1B\usagers\jfbelanger\Documents de travail\_DOCUMENTS\Grief\3e att\2017-06-22 - 15h 43\Journée de travail type P.A. 22 juin 2017\XProtect Files\Client\Plugin\VideoOS.RemoteClient.Plugin.HtmlViewItem\ar-SA\VideoOS.RemoteClient.Plugin.HtmlViewItem.resources.dll</t>
  </si>
  <si>
    <t>\\eclair\VOL1B\usagers\jfbelanger\Documents de travail\_DOCUMENTS\Grief\3e att\2017-06-22 - 15h 43\Journée de travail type P.A. 22 juin 2017\XProtect Files\Client\Plugin\VideoOS.RemoteClient.Plugin.HtmlViewItem\bg-BG\VideoOS.RemoteClient.Plugin.HtmlViewItem.resources.dll</t>
  </si>
  <si>
    <t>\\eclair\VOL1B\usagers\jfbelanger\Documents de travail\_DOCUMENTS\Grief\3e att\2017-06-22 - 15h 43\Journée de travail type P.A. 22 juin 2017\XProtect Files\Client\Plugin\VideoOS.RemoteClient.Plugin.HtmlViewItem\cs-CZ\VideoOS.RemoteClient.Plugin.HtmlViewItem.resources.dll</t>
  </si>
  <si>
    <t>\\eclair\VOL1B\usagers\jfbelanger\Documents de travail\_DOCUMENTS\Grief\3e att\2017-06-22 - 15h 43\Journée de travail type P.A. 22 juin 2017\XProtect Files\Client\Plugin\VideoOS.RemoteClient.Plugin.HtmlViewItem\da-DK\VideoOS.RemoteClient.Plugin.HtmlViewItem.resources.dll</t>
  </si>
  <si>
    <t>\\eclair\VOL1B\usagers\jfbelanger\Documents de travail\_DOCUMENTS\Grief\3e att\2017-06-22 - 15h 43\Journée de travail type P.A. 22 juin 2017\XProtect Files\Client\Plugin\VideoOS.RemoteClient.Plugin.HtmlViewItem\de-DE\VideoOS.RemoteClient.Plugin.HtmlViewItem.resources.dll</t>
  </si>
  <si>
    <t>\\eclair\VOL1B\usagers\jfbelanger\Documents de travail\_DOCUMENTS\Grief\3e att\2017-06-22 - 15h 43\Journée de travail type P.A. 22 juin 2017\XProtect Files\Client\Plugin\VideoOS.RemoteClient.Plugin.HtmlViewItem\es-ES\VideoOS.RemoteClient.Plugin.HtmlViewItem.resources.dll</t>
  </si>
  <si>
    <t>\\eclair\VOL1B\usagers\jfbelanger\Documents de travail\_DOCUMENTS\Grief\3e att\2017-06-22 - 15h 43\Journée de travail type P.A. 22 juin 2017\XProtect Files\Client\Plugin\VideoOS.RemoteClient.Plugin.HtmlViewItem\fi-FI\VideoOS.RemoteClient.Plugin.HtmlViewItem.resources.dll</t>
  </si>
  <si>
    <t>\\eclair\VOL1B\usagers\jfbelanger\Documents de travail\_DOCUMENTS\Grief\3e att\2017-06-22 - 15h 43\Journée de travail type P.A. 22 juin 2017\XProtect Files\Client\Plugin\VideoOS.RemoteClient.Plugin.HtmlViewItem\fr-FR\VideoOS.RemoteClient.Plugin.HtmlViewItem.resources.dll</t>
  </si>
  <si>
    <t>\\eclair\VOL1B\usagers\jfbelanger\Documents de travail\_DOCUMENTS\Grief\3e att\2017-06-22 - 15h 43\Journée de travail type P.A. 22 juin 2017\XProtect Files\Client\Plugin\VideoOS.RemoteClient.Plugin.HtmlViewItem\he-IL\VideoOS.RemoteClient.Plugin.HtmlViewItem.resources.dll</t>
  </si>
  <si>
    <t>\\eclair\VOL1B\usagers\jfbelanger\Documents de travail\_DOCUMENTS\Grief\3e att\2017-06-22 - 15h 43\Journée de travail type P.A. 22 juin 2017\XProtect Files\Client\Plugin\VideoOS.RemoteClient.Plugin.HtmlViewItem\hi-IN\VideoOS.RemoteClient.Plugin.HtmlViewItem.resources.dll</t>
  </si>
  <si>
    <t>\\eclair\VOL1B\usagers\jfbelanger\Documents de travail\_DOCUMENTS\Grief\3e att\2017-06-22 - 15h 43\Journée de travail type P.A. 22 juin 2017\XProtect Files\Client\Plugin\VideoOS.RemoteClient.Plugin.HtmlViewItem\hu-HU\VideoOS.RemoteClient.Plugin.HtmlViewItem.resources.dll</t>
  </si>
  <si>
    <t>\\eclair\VOL1B\usagers\jfbelanger\Documents de travail\_DOCUMENTS\Grief\3e att\2017-06-22 - 15h 43\Journée de travail type P.A. 22 juin 2017\XProtect Files\Client\Plugin\VideoOS.RemoteClient.Plugin.HtmlViewItem\is-IS\VideoOS.RemoteClient.Plugin.HtmlViewItem.resources.dll</t>
  </si>
  <si>
    <t>\\eclair\VOL1B\usagers\jfbelanger\Documents de travail\_DOCUMENTS\Grief\3e att\2017-06-22 - 15h 43\Journée de travail type P.A. 22 juin 2017\XProtect Files\Client\Plugin\VideoOS.RemoteClient.Plugin.HtmlViewItem\it-IT\VideoOS.RemoteClient.Plugin.HtmlViewItem.resources.dll</t>
  </si>
  <si>
    <t>\\eclair\VOL1B\usagers\jfbelanger\Documents de travail\_DOCUMENTS\Grief\3e att\2017-06-22 - 15h 43\Journée de travail type P.A. 22 juin 2017\XProtect Files\Client\Plugin\VideoOS.RemoteClient.Plugin.HtmlViewItem\ja-JP\VideoOS.RemoteClient.Plugin.HtmlViewItem.resources.dll</t>
  </si>
  <si>
    <t>\\eclair\VOL1B\usagers\jfbelanger\Documents de travail\_DOCUMENTS\Grief\3e att\2017-06-22 - 15h 43\Journée de travail type P.A. 22 juin 2017\XProtect Files\Client\Plugin\VideoOS.RemoteClient.Plugin.HtmlViewItem\ko-KR\VideoOS.RemoteClient.Plugin.HtmlViewItem.resources.dll</t>
  </si>
  <si>
    <t>\\eclair\VOL1B\usagers\jfbelanger\Documents de travail\_DOCUMENTS\Grief\3e att\2017-06-22 - 15h 43\Journée de travail type P.A. 22 juin 2017\XProtect Files\Client\Plugin\VideoOS.RemoteClient.Plugin.HtmlViewItem\nb-NO\VideoOS.RemoteClient.Plugin.HtmlViewItem.resources.dll</t>
  </si>
  <si>
    <t>\\eclair\VOL1B\usagers\jfbelanger\Documents de travail\_DOCUMENTS\Grief\3e att\2017-06-22 - 15h 43\Journée de travail type P.A. 22 juin 2017\XProtect Files\Client\Plugin\VideoOS.RemoteClient.Plugin.HtmlViewItem\nl-NL\VideoOS.RemoteClient.Plugin.HtmlViewItem.resources.dll</t>
  </si>
  <si>
    <t>\\eclair\VOL1B\usagers\jfbelanger\Documents de travail\_DOCUMENTS\Grief\3e att\2017-06-22 - 15h 43\Journée de travail type P.A. 22 juin 2017\XProtect Files\Client\Plugin\VideoOS.RemoteClient.Plugin.HtmlViewItem\pl-PL\VideoOS.RemoteClient.Plugin.HtmlViewItem.resources.dll</t>
  </si>
  <si>
    <t>\\eclair\VOL1B\usagers\jfbelanger\Documents de travail\_DOCUMENTS\Grief\3e att\2017-06-22 - 15h 43\Journée de travail type P.A. 22 juin 2017\XProtect Files\Client\Plugin\VideoOS.RemoteClient.Plugin.HtmlViewItem\pt-BR\VideoOS.RemoteClient.Plugin.HtmlViewItem.resources.dll</t>
  </si>
  <si>
    <t>\\eclair\VOL1B\usagers\jfbelanger\Documents de travail\_DOCUMENTS\Grief\3e att\2017-06-22 - 15h 43\Journée de travail type P.A. 22 juin 2017\XProtect Files\Client\Plugin\VideoOS.RemoteClient.Plugin.HtmlViewItem\ru-RU\VideoOS.RemoteClient.Plugin.HtmlViewItem.resources.dll</t>
  </si>
  <si>
    <t>\\eclair\VOL1B\usagers\jfbelanger\Documents de travail\_DOCUMENTS\Grief\3e att\2017-06-22 - 15h 43\Journée de travail type P.A. 22 juin 2017\XProtect Files\Client\Plugin\VideoOS.RemoteClient.Plugin.HtmlViewItem\sk-SK\VideoOS.RemoteClient.Plugin.HtmlViewItem.resources.dll</t>
  </si>
  <si>
    <t>\\eclair\VOL1B\usagers\jfbelanger\Documents de travail\_DOCUMENTS\Grief\3e att\2017-06-22 - 15h 43\Journée de travail type P.A. 22 juin 2017\XProtect Files\Client\Plugin\VideoOS.RemoteClient.Plugin.HtmlViewItem\sv-SE\VideoOS.RemoteClient.Plugin.HtmlViewItem.resources.dll</t>
  </si>
  <si>
    <t>\\eclair\VOL1B\usagers\jfbelanger\Documents de travail\_DOCUMENTS\Grief\3e att\2017-06-22 - 15h 43\Journée de travail type P.A. 22 juin 2017\XProtect Files\Client\Plugin\VideoOS.RemoteClient.Plugin.HtmlViewItem\th-TH\VideoOS.RemoteClient.Plugin.HtmlViewItem.resources.dll</t>
  </si>
  <si>
    <t>\\eclair\VOL1B\usagers\jfbelanger\Documents de travail\_DOCUMENTS\Grief\3e att\2017-06-22 - 15h 43\Journée de travail type P.A. 22 juin 2017\XProtect Files\Client\Plugin\VideoOS.RemoteClient.Plugin.HtmlViewItem\tr-TR\VideoOS.RemoteClient.Plugin.HtmlViewItem.resources.dll</t>
  </si>
  <si>
    <t>\\eclair\VOL1B\usagers\jfbelanger\Documents de travail\_DOCUMENTS\Grief\3e att\2017-06-22 - 15h 43\Journée de travail type P.A. 22 juin 2017\XProtect Files\Client\Plugin\VideoOS.RemoteClient.Plugin.HtmlViewItem\zh-CN\VideoOS.RemoteClient.Plugin.HtmlViewItem.resources.dll</t>
  </si>
  <si>
    <t>\\eclair\VOL1B\usagers\jfbelanger\Documents de travail\_DOCUMENTS\Grief\3e att\2017-06-22 - 15h 43\Journée de travail type P.A. 22 juin 2017\XProtect Files\Client\Plugin\VideoOS.RemoteClient.Plugin.HtmlViewItem\zh-TW\VideoOS.RemoteClient.Plugin.HtmlViewItem.resources.dll</t>
  </si>
  <si>
    <t>\\eclair\VOL1B\usagers\jfbelanger\Documents de travail\_DOCUMENTS\Grief\3e att\2017-06-22 - 15h 43\Journée de travail type P.A. 22 juin 2017\XProtect Files\Client\Plugin\VideoOS.RemoteClient.Plugin.KeyboardSupport\VideoOS.RemoteClient.Plugin.KeyboardSupport.dll</t>
  </si>
  <si>
    <t>\\eclair\VOL1B\usagers\jfbelanger\Documents de travail\_DOCUMENTS\Grief\3e att\2017-06-22 - 15h 43\Journée de travail type P.A. 22 juin 2017\XProtect Files\Client\Plugin\VideoOS.RemoteClient.Plugin.Transact\ar-SA\VideoOS.RemoteClient.Plugin.Transact.resources.dll</t>
  </si>
  <si>
    <t>\\eclair\VOL1B\usagers\jfbelanger\Documents de travail\_DOCUMENTS\Grief\3e att\2017-06-22 - 15h 43\Journée de travail type P.A. 22 juin 2017\XProtect Files\Client\Plugin\VideoOS.RemoteClient.Plugin.Transact\bg-BG\VideoOS.RemoteClient.Plugin.Transact.resources.dll</t>
  </si>
  <si>
    <t>\\eclair\VOL1B\usagers\jfbelanger\Documents de travail\_DOCUMENTS\Grief\3e att\2017-06-22 - 15h 43\Journée de travail type P.A. 22 juin 2017\XProtect Files\Client\Plugin\VideoOS.RemoteClient.Plugin.Transact\cs-CZ\VideoOS.RemoteClient.Plugin.Transact.resources.dll</t>
  </si>
  <si>
    <t>\\eclair\VOL1B\usagers\jfbelanger\Documents de travail\_DOCUMENTS\Grief\3e att\2017-06-22 - 15h 43\Journée de travail type P.A. 22 juin 2017\XProtect Files\Client\Plugin\VideoOS.RemoteClient.Plugin.Transact\da-DK\VideoOS.RemoteClient.Plugin.Transact.resources.dll</t>
  </si>
  <si>
    <t>\\eclair\VOL1B\usagers\jfbelanger\Documents de travail\_DOCUMENTS\Grief\3e att\2017-06-22 - 15h 43\Journée de travail type P.A. 22 juin 2017\XProtect Files\Client\Plugin\VideoOS.RemoteClient.Plugin.Transact\de-DE\VideoOS.RemoteClient.Plugin.Transact.resources.dll</t>
  </si>
  <si>
    <t>\\eclair\VOL1B\usagers\jfbelanger\Documents de travail\_DOCUMENTS\Grief\3e att\2017-06-22 - 15h 43\Journée de travail type P.A. 22 juin 2017\XProtect Files\Client\Plugin\VideoOS.RemoteClient.Plugin.Transact\es-ES\VideoOS.RemoteClient.Plugin.Transact.resources.dll</t>
  </si>
  <si>
    <t>\\eclair\VOL1B\usagers\jfbelanger\Documents de travail\_DOCUMENTS\Grief\3e att\2017-06-22 - 15h 43\Journée de travail type P.A. 22 juin 2017\XProtect Files\Client\Plugin\VideoOS.RemoteClient.Plugin.Transact\fi-FI\VideoOS.RemoteClient.Plugin.Transact.resources.dll</t>
  </si>
  <si>
    <t>\\eclair\VOL1B\usagers\jfbelanger\Documents de travail\_DOCUMENTS\Grief\3e att\2017-06-22 - 15h 43\Journée de travail type P.A. 22 juin 2017\XProtect Files\Client\Plugin\VideoOS.RemoteClient.Plugin.Transact\fr-FR\VideoOS.RemoteClient.Plugin.Transact.resources.dll</t>
  </si>
  <si>
    <t>\\eclair\VOL1B\usagers\jfbelanger\Documents de travail\_DOCUMENTS\Grief\3e att\2017-06-22 - 15h 43\Journée de travail type P.A. 22 juin 2017\XProtect Files\Client\Plugin\VideoOS.RemoteClient.Plugin.Transact\he-IL\VideoOS.RemoteClient.Plugin.Transact.resources.dll</t>
  </si>
  <si>
    <t>\\eclair\VOL1B\usagers\jfbelanger\Documents de travail\_DOCUMENTS\Grief\3e att\2017-06-22 - 15h 43\Journée de travail type P.A. 22 juin 2017\XProtect Files\Client\Plugin\VideoOS.RemoteClient.Plugin.Transact\hi-IN\VideoOS.RemoteClient.Plugin.Transact.resources.dll</t>
  </si>
  <si>
    <t>\\eclair\VOL1B\usagers\jfbelanger\Documents de travail\_DOCUMENTS\Grief\3e att\2017-06-22 - 15h 43\Journée de travail type P.A. 22 juin 2017\XProtect Files\Client\Plugin\VideoOS.RemoteClient.Plugin.Transact\hu-HU\VideoOS.RemoteClient.Plugin.Transact.resources.dll</t>
  </si>
  <si>
    <t>\\eclair\VOL1B\usagers\jfbelanger\Documents de travail\_DOCUMENTS\Grief\3e att\2017-06-22 - 15h 43\Journée de travail type P.A. 22 juin 2017\XProtect Files\Client\Plugin\VideoOS.RemoteClient.Plugin.Transact\is-IS\VideoOS.RemoteClient.Plugin.Transact.resources.dll</t>
  </si>
  <si>
    <t>\\eclair\VOL1B\usagers\jfbelanger\Documents de travail\_DOCUMENTS\Grief\3e att\2017-06-22 - 15h 43\Journée de travail type P.A. 22 juin 2017\XProtect Files\Client\Plugin\VideoOS.RemoteClient.Plugin.Transact\it-IT\VideoOS.RemoteClient.Plugin.Transact.resources.dll</t>
  </si>
  <si>
    <t>\\eclair\VOL1B\usagers\jfbelanger\Documents de travail\_DOCUMENTS\Grief\3e att\2017-06-22 - 15h 43\Journée de travail type P.A. 22 juin 2017\XProtect Files\Client\Plugin\VideoOS.RemoteClient.Plugin.Transact\ja-JP\VideoOS.RemoteClient.Plugin.Transact.resources.dll</t>
  </si>
  <si>
    <t>\\eclair\VOL1B\usagers\jfbelanger\Documents de travail\_DOCUMENTS\Grief\3e att\2017-06-22 - 15h 43\Journée de travail type P.A. 22 juin 2017\XProtect Files\Client\Plugin\VideoOS.RemoteClient.Plugin.Transact\ko-KR\VideoOS.RemoteClient.Plugin.Transact.resources.dll</t>
  </si>
  <si>
    <t>\\eclair\VOL1B\usagers\jfbelanger\Documents de travail\_DOCUMENTS\Grief\3e att\2017-06-22 - 15h 43\Journée de travail type P.A. 22 juin 2017\XProtect Files\Client\Plugin\VideoOS.RemoteClient.Plugin.Transact\nb-NO\VideoOS.RemoteClient.Plugin.Transact.resources.dll</t>
  </si>
  <si>
    <t>\\eclair\VOL1B\usagers\jfbelanger\Documents de travail\_DOCUMENTS\Grief\3e att\2017-06-22 - 15h 43\Journée de travail type P.A. 22 juin 2017\XProtect Files\Client\Plugin\VideoOS.RemoteClient.Plugin.Transact\nl-NL\VideoOS.RemoteClient.Plugin.Transact.resources.dll</t>
  </si>
  <si>
    <t>\\eclair\VOL1B\usagers\jfbelanger\Documents de travail\_DOCUMENTS\Grief\3e att\2017-06-22 - 15h 43\Journée de travail type P.A. 22 juin 2017\XProtect Files\Client\Plugin\VideoOS.RemoteClient.Plugin.Transact\pl-PL\VideoOS.RemoteClient.Plugin.Transact.resources.dll</t>
  </si>
  <si>
    <t>\\eclair\VOL1B\usagers\jfbelanger\Documents de travail\_DOCUMENTS\Grief\3e att\2017-06-22 - 15h 43\Journée de travail type P.A. 22 juin 2017\XProtect Files\Client\Plugin\VideoOS.RemoteClient.Plugin.Transact\pt-BR\VideoOS.RemoteClient.Plugin.Transact.resources.dll</t>
  </si>
  <si>
    <t>\\eclair\VOL1B\usagers\jfbelanger\Documents de travail\_DOCUMENTS\Grief\3e att\2017-06-22 - 15h 43\Journée de travail type P.A. 22 juin 2017\XProtect Files\Client\Plugin\VideoOS.RemoteClient.Plugin.Transact\ru-RU\VideoOS.RemoteClient.Plugin.Transact.resources.dll</t>
  </si>
  <si>
    <t>\\eclair\VOL1B\usagers\jfbelanger\Documents de travail\_DOCUMENTS\Grief\3e att\2017-06-22 - 15h 43\Journée de travail type P.A. 22 juin 2017\XProtect Files\Client\Plugin\VideoOS.RemoteClient.Plugin.Transact\sk-SK\VideoOS.RemoteClient.Plugin.Transact.resources.dll</t>
  </si>
  <si>
    <t>\\eclair\VOL1B\usagers\jfbelanger\Documents de travail\_DOCUMENTS\Grief\3e att\2017-06-22 - 15h 43\Journée de travail type P.A. 22 juin 2017\XProtect Files\Client\Plugin\VideoOS.RemoteClient.Plugin.Transact\sv-SE\VideoOS.RemoteClient.Plugin.Transact.resources.dll</t>
  </si>
  <si>
    <t>\\eclair\VOL1B\usagers\jfbelanger\Documents de travail\_DOCUMENTS\Grief\3e att\2017-06-22 - 15h 43\Journée de travail type P.A. 22 juin 2017\XProtect Files\Client\Plugin\VideoOS.RemoteClient.Plugin.Transact\th-TH\VideoOS.RemoteClient.Plugin.Transact.resources.dll</t>
  </si>
  <si>
    <t>\\eclair\VOL1B\usagers\jfbelanger\Documents de travail\_DOCUMENTS\Grief\3e att\2017-06-22 - 15h 43\Journée de travail type P.A. 22 juin 2017\XProtect Files\Client\Plugin\VideoOS.RemoteClient.Plugin.Transact\tr-TR\VideoOS.RemoteClient.Plugin.Transact.resources.dll</t>
  </si>
  <si>
    <t>\\eclair\VOL1B\usagers\jfbelanger\Documents de travail\_DOCUMENTS\Grief\3e att\2017-06-22 - 15h 43\Journée de travail type P.A. 22 juin 2017\XProtect Files\Client\Plugin\VideoOS.RemoteClient.Plugin.Transact\zh-CN\VideoOS.RemoteClient.Plugin.Transact.resources.dll</t>
  </si>
  <si>
    <t>\\eclair\VOL1B\usagers\jfbelanger\Documents de travail\_DOCUMENTS\Grief\3e att\2017-06-22 - 15h 43\Journée de travail type P.A. 22 juin 2017\XProtect Files\Client\Plugin\VideoOS.RemoteClient.Plugin.Transact\zh-TW\VideoOS.RemoteClient.Plugin.Transact.resources.dll</t>
  </si>
  <si>
    <t>\\eclair\VOL1B\usagers\jfbelanger\Documents de travail\_DOCUMENTS\Grief\3e att\2017-06-22 - 15h 43\Journée de travail type P.A. 22 juin 2017\XProtect Files\Data\Mediadata\1ee3ad14-f56b-4fa3-8d71-f12409516117\{0}\7ea9b53b-749e-420b-891b-43b238f6144e\sindex10.idx</t>
  </si>
  <si>
    <t>\\eclair\VOL1B\usagers\jfbelanger\Documents de travail\_DOCUMENTS\Grief\3e att\2017-06-22 - 15h 43\Journée de travail type P.A. 22 juin 2017\XProtect Files\Data\Mediadata\1ee3ad14-f56b-4fa3-8d71-f12409516117\{0}\7ea9b53b-749e-420b-891b-43b238f6144e\sindex11.idx</t>
  </si>
  <si>
    <t>\\eclair\VOL1B\usagers\jfbelanger\Documents de travail\_DOCUMENTS\Grief\3e att\2017-06-22 - 15h 43\Journée de travail type P.A. 22 juin 2017\XProtect Files\Data\Mediadata\1ee3ad14-f56b-4fa3-8d71-f12409516117\{0}\7ea9b53b-749e-420b-891b-43b238f6144e\sindex12.idx</t>
  </si>
  <si>
    <t>\\eclair\VOL1B\usagers\jfbelanger\Documents de travail\_DOCUMENTS\Grief\3e att\2017-06-22 - 15h 43\Journée de travail type P.A. 22 juin 2017\XProtect Files\Data\Mediadata\1ee3ad14-f56b-4fa3-8d71-f12409516117\{0}\7ea9b53b-749e-420b-891b-43b238f6144e\sindex13.idx</t>
  </si>
  <si>
    <t>\\eclair\VOL1B\usagers\jfbelanger\Documents de travail\_DOCUMENTS\Grief\3e att\2017-06-22 - 15h 43\Journée de travail type P.A. 22 juin 2017\XProtect Files\Data\Mediadata\1ee3ad14-f56b-4fa3-8d71-f12409516117\{0}\7ea9b53b-749e-420b-891b-43b238f6144e\sindex14.idx</t>
  </si>
  <si>
    <t>\\eclair\VOL1B\usagers\jfbelanger\Documents de travail\_DOCUMENTS\Grief\3e att\2017-06-22 - 15h 43\Journée de travail type P.A. 22 juin 2017\XProtect Files\Data\Mediadata\1ee3ad14-f56b-4fa3-8d71-f12409516117\{0}\7ea9b53b-749e-420b-891b-43b238f6144e\sindex15.idx</t>
  </si>
  <si>
    <t>\\eclair\VOL1B\usagers\jfbelanger\Documents de travail\_DOCUMENTS\Grief\3e att\2017-06-22 - 15h 43\Journée de travail type P.A. 22 juin 2017\XProtect Files\Data\Mediadata\1ee3ad14-f56b-4fa3-8d71-f12409516117\{0}\7ea9b53b-749e-420b-891b-43b238f6144e\sindex16.idx</t>
  </si>
  <si>
    <t>\\eclair\VOL1B\usagers\jfbelanger\Documents de travail\_DOCUMENTS\Grief\3e att\2017-06-22 - 15h 43\Journée de travail type P.A. 22 juin 2017\XProtect Files\Data\Mediadata\1ee3ad14-f56b-4fa3-8d71-f12409516117\{0}\7ea9b53b-749e-420b-891b-43b238f6144e\sindex17.idx</t>
  </si>
  <si>
    <t>\\eclair\VOL1B\usagers\jfbelanger\Documents de travail\_DOCUMENTS\Grief\3e att\2017-06-22 - 15h 43\Journée de travail type P.A. 22 juin 2017\XProtect Files\Data\Mediadata\1ee3ad14-f56b-4fa3-8d71-f12409516117\{0}\7ea9b53b-749e-420b-891b-43b238f6144e\sindex18.idx</t>
  </si>
  <si>
    <t>\\eclair\VOL1B\usagers\jfbelanger\Documents de travail\_DOCUMENTS\Grief\3e att\2017-06-22 - 15h 43\Journée de travail type P.A. 22 juin 2017\XProtect Files\Data\Mediadata\1ee3ad14-f56b-4fa3-8d71-f12409516117\{0}\7ea9b53b-749e-420b-891b-43b238f6144e\sindex19.idx</t>
  </si>
  <si>
    <t>\\eclair\VOL1B\usagers\jfbelanger\Documents de travail\_DOCUMENTS\Grief\3e att\2017-06-22 - 15h 43\Journée de travail type P.A. 22 juin 2017\XProtect Files\Data\Mediadata\1ee3ad14-f56b-4fa3-8d71-f12409516117\{0}\7ea9b53b-749e-420b-891b-43b238f6144e\sindex20.idx</t>
  </si>
  <si>
    <t>\\eclair\VOL1B\usagers\jfbelanger\Documents de travail\_DOCUMENTS\Grief\3e att\2017-06-22 - 15h 43\Journée de travail type P.A. 22 juin 2017\XProtect Files\Data\Mediadata\1ee3ad14-f56b-4fa3-8d71-f12409516117\{0}\7ea9b53b-749e-420b-891b-43b238f6144e\sindex21.idx</t>
  </si>
  <si>
    <t>\\eclair\VOL1B\usagers\jfbelanger\Documents de travail\_DOCUMENTS\Grief\3e att\2017-06-22 - 15h 43\Journée de travail type P.A. 22 juin 2017\XProtect Files\Data\Mediadata\1ee3ad14-f56b-4fa3-8d71-f12409516117\{0}\7ea9b53b-749e-420b-891b-43b238f6144e\sindex22.idx</t>
  </si>
  <si>
    <t>\\eclair\VOL1B\usagers\jfbelanger\Documents de travail\_DOCUMENTS\Grief\3e att\2017-06-22 - 15h 43\Journée de travail type P.A. 22 juin 2017\XProtect Files\Data\Mediadata\1ee3ad14-f56b-4fa3-8d71-f12409516117\{0}\7ea9b53b-749e-420b-891b-43b238f6144e\sindex23.idx</t>
  </si>
  <si>
    <t>\\eclair\VOL1B\usagers\jfbelanger\Documents de travail\_DOCUMENTS\Grief\3e att\2017-06-22 - 15h 43\Journée de travail type P.A. 22 juin 2017\XProtect Files\Data\Mediadata\1ee3ad14-f56b-4fa3-8d71-f12409516117\{0}\7ea9b53b-749e-420b-891b-43b238f6144e\sindex24.idx</t>
  </si>
  <si>
    <t>\\eclair\VOL1B\usagers\jfbelanger\Documents de travail\_DOCUMENTS\Grief\3e att\2017-06-22 - 15h 43\Journée de travail type P.A. 22 juin 2017\XProtect Files\Data\Mediadata\1ee3ad14-f56b-4fa3-8d71-f12409516117\{0}\7ea9b53b-749e-420b-891b-43b238f6144e\sindex25.idx</t>
  </si>
  <si>
    <t>\\eclair\VOL1B\usagers\jfbelanger\Documents de travail\_DOCUMENTS\Grief\3e att\2017-06-22 - 15h 43\Journée de travail type P.A. 22 juin 2017\XProtect Files\Data\Mediadata\1ee3ad14-f56b-4fa3-8d71-f12409516117\{0}\7ea9b53b-749e-420b-891b-43b238f6144e\sindex26.idx</t>
  </si>
  <si>
    <t>\\eclair\VOL1B\usagers\jfbelanger\Documents de travail\_DOCUMENTS\Grief\3e att\2017-06-22 - 15h 43\Journée de travail type P.A. 22 juin 2017\XProtect Files\Data\Mediadata\1ee3ad14-f56b-4fa3-8d71-f12409516117\{0}\7ea9b53b-749e-420b-891b-43b238f6144e\sindex27.idx</t>
  </si>
  <si>
    <t>\\eclair\VOL1B\usagers\jfbelanger\Documents de travail\_DOCUMENTS\Grief\3e att\2017-06-22 - 15h 43\Journée de travail type P.A. 22 juin 2017\XProtect Files\Data\Mediadata\1ee3ad14-f56b-4fa3-8d71-f12409516117\{0}\7ea9b53b-749e-420b-891b-43b238f6144e\sindex28.idx</t>
  </si>
  <si>
    <t>\\eclair\VOL1B\usagers\jfbelanger\Documents de travail\_DOCUMENTS\Grief\3e att\2017-06-22 - 15h 43\Journée de travail type P.A. 22 juin 2017\XProtect Files\Data\Mediadata\1ee3ad14-f56b-4fa3-8d71-f12409516117\{0}\7ea9b53b-749e-420b-891b-43b238f6144e\sindex29.idx</t>
  </si>
  <si>
    <t>\\eclair\VOL1B\usagers\jfbelanger\Documents de travail\_DOCUMENTS\Grief\3e att\2017-06-22 - 15h 43\Journée de travail type P.A. 22 juin 2017\XProtect Files\Data\Mediadata\1ee3ad14-f56b-4fa3-8d71-f12409516117\{0}\7ea9b53b-749e-420b-891b-43b238f6144e\sindex30.idx</t>
  </si>
  <si>
    <t>\\eclair\VOL1B\usagers\jfbelanger\Documents de travail\_DOCUMENTS\Grief\3e att\2017-06-22 - 15h 43\Journée de travail type P.A. 22 juin 2017\XProtect Files\Data\Mediadata\1ee3ad14-f56b-4fa3-8d71-f12409516117\{0}\7ea9b53b-749e-420b-891b-43b238f6144e\sindex31.idx</t>
  </si>
  <si>
    <t>\\eclair\VOL1B\usagers\jfbelanger\Documents de travail\_DOCUMENTS\Grief\3e att\2017-06-22 - 15h 43\Journée de travail type P.A. 22 juin 2017\XProtect Files\Data\Mediadata\1ee3ad14-f56b-4fa3-8d71-f12409516117\{0}\7ea9b53b-749e-420b-891b-43b238f6144e\sindex32.idx</t>
  </si>
  <si>
    <t>\\eclair\VOL1B\usagers\jfbelanger\Documents de travail\_DOCUMENTS\Grief\3e att\2017-06-22 - 15h 43\Journée de travail type P.A. 22 juin 2017\XProtect Files\Data\Mediadata\1ee3ad14-f56b-4fa3-8d71-f12409516117\{0}\7ea9b53b-749e-420b-891b-43b238f6144e\sindex33.idx</t>
  </si>
  <si>
    <t>\\eclair\VOL1B\usagers\jfbelanger\Documents de travail\_DOCUMENTS\Grief\3e att\2017-06-22 - 15h 43\Journée de travail type P.A. 22 juin 2017\XProtect Files\Data\Mediadata\1ee3ad14-f56b-4fa3-8d71-f12409516117\{0}\7ea9b53b-749e-420b-891b-43b238f6144e\sindex34.idx</t>
  </si>
  <si>
    <t>\\eclair\VOL1B\usagers\jfbelanger\Documents de travail\_DOCUMENTS\Grief\3e att\2017-06-22 - 15h 43\Journée de travail type P.A. 22 juin 2017\XProtect Files\Data\Mediadata\1ee3ad14-f56b-4fa3-8d71-f12409516117\{0}\7ea9b53b-749e-420b-891b-43b238f6144e\sindex35.idx</t>
  </si>
  <si>
    <t>\\eclair\VOL1B\usagers\jfbelanger\Documents de travail\_DOCUMENTS\Grief\3e att\2017-06-22 - 15h 43\Journée de travail type P.A. 22 juin 2017\XProtect Files\Data\Mediadata\1ee3ad14-f56b-4fa3-8d71-f12409516117\{0}\7ea9b53b-749e-420b-891b-43b238f6144e\sindex36.idx</t>
  </si>
  <si>
    <t>\\eclair\VOL1B\usagers\jfbelanger\Documents de travail\_DOCUMENTS\Grief\3e att\2017-06-22 - 15h 43\Journée de travail type P.A. 22 juin 2017\XProtect Files\Data\Mediadata\1ee3ad14-f56b-4fa3-8d71-f12409516117\{0}\7ea9b53b-749e-420b-891b-43b238f6144e\sindex37.idx</t>
  </si>
  <si>
    <t>\\eclair\VOL1B\usagers\jfbelanger\Documents de travail\_DOCUMENTS\Grief\3e att\2017-06-22 - 15h 43\Journée de travail type P.A. 22 juin 2017\XProtect Files\Data\Mediadata\1ee3ad14-f56b-4fa3-8d71-f12409516117\{0}\7ea9b53b-749e-420b-891b-43b238f6144e\sindex38.idx</t>
  </si>
  <si>
    <t>\\eclair\VOL1B\usagers\jfbelanger\Documents de travail\_DOCUMENTS\Grief\3e att\2017-06-22 - 15h 43\Journée de travail type P.A. 22 juin 2017\XProtect Files\Data\Mediadata\1ee3ad14-f56b-4fa3-8d71-f12409516117\{0}\7ea9b53b-749e-420b-891b-43b238f6144e\sindex39.idx</t>
  </si>
  <si>
    <t>\\eclair\VOL1B\usagers\jfbelanger\Documents de travail\_DOCUMENTS\Grief\3e att\2017-06-22 - 15h 43\Journée de travail type P.A. 22 juin 2017\XProtect Files\Data\Mediadata\1ee3ad14-f56b-4fa3-8d71-f12409516117\{0}\7ea9b53b-749e-420b-891b-43b238f6144e\sindex40.idx</t>
  </si>
  <si>
    <t>\\eclair\VOL1B\usagers\jfbelanger\Documents de travail\_DOCUMENTS\Grief\3e att\2017-06-22 - 15h 43\Journée de travail type P.A. 22 juin 2017\XProtect Files\Data\Mediadata\1ee3ad14-f56b-4fa3-8d71-f12409516117\{0}\7ea9b53b-749e-420b-891b-43b238f6144e\sindex41.idx</t>
  </si>
  <si>
    <t>\\eclair\VOL1B\usagers\jfbelanger\Documents de travail\_DOCUMENTS\Grief\3e att\2017-06-22 - 15h 43\Journée de travail type P.A. 22 juin 2017\XProtect Files\Data\Mediadata\1ee3ad14-f56b-4fa3-8d71-f12409516117\{0}\7ea9b53b-749e-420b-891b-43b238f6144e\sindex42.idx</t>
  </si>
  <si>
    <t>\\eclair\VOL1B\usagers\jfbelanger\Documents de travail\_DOCUMENTS\Grief\3e att\2017-06-22 - 15h 43\Journée de travail type P.A. 22 juin 2017\XProtect Files\Data\Mediadata\1ee3ad14-f56b-4fa3-8d71-f12409516117\{0}\7ea9b53b-749e-420b-891b-43b238f6144e\sindex43.idx</t>
  </si>
  <si>
    <t>\\eclair\VOL1B\usagers\jfbelanger\Documents de travail\_DOCUMENTS\Grief\3e att\2017-06-22 - 15h 43\Journée de travail type P.A. 22 juin 2017\XProtect Files\Data\Mediadata\1ee3ad14-f56b-4fa3-8d71-f12409516117\{0}\7ea9b53b-749e-420b-891b-43b238f6144e\sindex44.idx</t>
  </si>
  <si>
    <t>\\eclair\VOL1B\usagers\jfbelanger\Documents de travail\_DOCUMENTS\Grief\3e att\2017-06-22 - 15h 43\Journée de travail type P.A. 22 juin 2017\XProtect Files\Data\Mediadata\1ee3ad14-f56b-4fa3-8d71-f12409516117\{0}\7ea9b53b-749e-420b-891b-43b238f6144e\sindex45.idx</t>
  </si>
  <si>
    <t>\\eclair\VOL1B\usagers\jfbelanger\Documents de travail\_DOCUMENTS\Grief\3e att\2017-06-22 - 15h 43\Journée de travail type P.A. 22 juin 2017\XProtect Files\Data\Mediadata\1ee3ad14-f56b-4fa3-8d71-f12409516117\{0}\7ea9b53b-749e-420b-891b-43b238f6144e\sindex46.idx</t>
  </si>
  <si>
    <t>\\eclair\VOL1B\usagers\jfbelanger\Documents de travail\_DOCUMENTS\Grief\3e att\2017-06-22 - 15h 43\Journée de travail type P.A. 22 juin 2017\XProtect Files\Data\Mediadata\1ee3ad14-f56b-4fa3-8d71-f12409516117\{0}\7ea9b53b-749e-420b-891b-43b238f6144e\sindex47.idx</t>
  </si>
  <si>
    <t>\\eclair\VOL1B\usagers\jfbelanger\Documents de travail\_DOCUMENTS\Grief\3e att\2017-06-22 - 15h 43\Journée de travail type P.A. 22 juin 2017\XProtect Files\Data\Mediadata\1ee3ad14-f56b-4fa3-8d71-f12409516117\{0}\7ea9b53b-749e-420b-891b-43b238f6144e\sindex48.idx</t>
  </si>
  <si>
    <t>\\eclair\VOL1B\usagers\jfbelanger\Documents de travail\_DOCUMENTS\Grief\3e att\2017-06-22 - 15h 43\Journée de travail type P.A. 22 juin 2017\XProtect Files\Data\Mediadata\1ee3ad14-f56b-4fa3-8d71-f12409516117\{0}\7ea9b53b-749e-420b-891b-43b238f6144e\sindex49.idx</t>
  </si>
  <si>
    <t>\\eclair\VOL1B\usagers\jfbelanger\Documents de travail\_DOCUMENTS\Grief\3e att\2017-06-22 - 15h 43\Journée de travail type P.A. 22 juin 2017\XProtect Files\Data\Mediadata\1ee3ad14-f56b-4fa3-8d71-f12409516117\{0}\7ea9b53b-749e-420b-891b-43b238f6144e\sindex50.idx</t>
  </si>
  <si>
    <t>\\eclair\VOL1B\usagers\jfbelanger\Documents de travail\_DOCUMENTS\Grief\3e att\2017-06-22 - 15h 43\Journée de travail type P.A. 22 juin 2017\XProtect Files\Data\Mediadata\1ee3ad14-f56b-4fa3-8d71-f12409516117\{0}\7ea9b53b-749e-420b-891b-43b238f6144e\sindex51.idx</t>
  </si>
  <si>
    <t>\\eclair\VOL1B\usagers\jfbelanger\Documents de travail\_DOCUMENTS\Grief\3e att\2017-06-22 - 15h 43\Journée de travail type P.A. 22 juin 2017\XProtect Files\Data\Mediadata\1ee3ad14-f56b-4fa3-8d71-f12409516117\{0}\7ea9b53b-749e-420b-891b-43b238f6144e\sindex52.idx</t>
  </si>
  <si>
    <t>\\eclair\VOL1B\usagers\jfbelanger\Documents de travail\_DOCUMENTS\Grief\3e att\2017-06-22 - 15h 43\Journée de travail type P.A. 22 juin 2017\XProtect Files\Data\Mediadata\1ee3ad14-f56b-4fa3-8d71-f12409516117\{0}\7ea9b53b-749e-420b-891b-43b238f6144e\sindex53.idx</t>
  </si>
  <si>
    <t>\\eclair\VOL1B\usagers\jfbelanger\Documents de travail\_DOCUMENTS\Grief\3e att\2017-06-22 - 15h 43\Journée de travail type P.A. 22 juin 2017\XProtect Files\Data\Mediadata\1ee3ad14-f56b-4fa3-8d71-f12409516117\{0}\7ea9b53b-749e-420b-891b-43b238f6144e\sindex54.idx</t>
  </si>
  <si>
    <t>\\eclair\VOL1B\usagers\jfbelanger\Documents de travail\_DOCUMENTS\Grief\3e att\2017-06-22 - 15h 43\Journée de travail type P.A. 22 juin 2017\XProtect Files\Data\Mediadata\1ee3ad14-f56b-4fa3-8d71-f12409516117\{0}\7ea9b53b-749e-420b-891b-43b238f6144e\sindex55.idx</t>
  </si>
  <si>
    <t>\\eclair\VOL1B\usagers\jfbelanger\Documents de travail\_DOCUMENTS\Grief\3e att\2017-06-22 - 15h 43\Journée de travail type P.A. 22 juin 2017\XProtect Files\Data\Mediadata\1ee3ad14-f56b-4fa3-8d71-f12409516117\{0}\7ea9b53b-749e-420b-891b-43b238f6144e\sindex56.idx</t>
  </si>
  <si>
    <t>\\eclair\VOL1B\usagers\jfbelanger\Documents de travail\_DOCUMENTS\Grief\3e att\2017-06-22 - 15h 43\Journée de travail type P.A. 22 juin 2017\XProtect Files\Data\Mediadata\1ee3ad14-f56b-4fa3-8d71-f12409516117\{0}\7ea9b53b-749e-420b-891b-43b238f6144e\sindex57.idx</t>
  </si>
  <si>
    <t>\\eclair\VOL1B\usagers\jfbelanger\Documents de travail\_DOCUMENTS\Grief\3e att\2017-06-22 - 15h 43\Journée de travail type P.A. 22 juin 2017\XProtect Files\Data\Mediadata\1ee3ad14-f56b-4fa3-8d71-f12409516117\{0}\7ea9b53b-749e-420b-891b-43b238f6144e\sindex58.idx</t>
  </si>
  <si>
    <t>\\eclair\VOL1B\usagers\jfbelanger\Documents de travail\_DOCUMENTS\Grief\3e att\2017-06-22 - 15h 43\Journée de travail type P.A. 22 juin 2017\XProtect Files\Data\Mediadata\1ee3ad14-f56b-4fa3-8d71-f12409516117\{0}\7ea9b53b-749e-420b-891b-43b238f6144e\sindex59.idx</t>
  </si>
  <si>
    <t>\\eclair\VOL1B\usagers\jfbelanger\Documents de travail\_DOCUMENTS\Grief\3e att\2017-06-22 - 15h 43\Journée de travail type P.A. 22 juin 2017\XProtect Files\Data\Mediadata\1ee3ad14-f56b-4fa3-8d71-f12409516117\{0}\7ea9b53b-749e-420b-891b-43b238f6144e\sindex60.idx</t>
  </si>
  <si>
    <t>\\eclair\VOL1B\usagers\jfbelanger\Documents de travail\_DOCUMENTS\Grief\3e att\2017-06-22 - 15h 43\Journée de travail type P.A. 22 juin 2017\XProtect Files\Data\Mediadata\1ee3ad14-f56b-4fa3-8d71-f12409516117\{0}\7ea9b53b-749e-420b-891b-43b238f6144e\sindex61.idx</t>
  </si>
  <si>
    <t>\\eclair\VOL1B\usagers\jfbelanger\Documents de travail\_DOCUMENTS\Grief\3e att\2017-06-22 - 15h 43\Journée de travail type P.A. 22 juin 2017\XProtect Files\Data\Mediadata\1ee3ad14-f56b-4fa3-8d71-f12409516117\{0}\7ea9b53b-749e-420b-891b-43b238f6144e\sindex62.idx</t>
  </si>
  <si>
    <t>\\eclair\VOL1B\usagers\jfbelanger\Documents de travail\_DOCUMENTS\Grief\3e att\2017-06-22 - 15h 43\Journée de travail type P.A. 22 juin 2017\XProtect Files\Data\Mediadata\1ee3ad14-f56b-4fa3-8d71-f12409516117\{0}\7ea9b53b-749e-420b-891b-43b238f6144e\sindex63.idx</t>
  </si>
  <si>
    <t>\\eclair\VOL1B\usagers\jfbelanger\Documents de travail\_DOCUMENTS\Grief\3e att\2017-06-22 - 15h 43\Journée de travail type P.A. 22 juin 2017\XProtect Files\Data\Mediadata\1ee3ad14-f56b-4fa3-8d71-f12409516117\{0}\7ea9b53b-749e-420b-891b-43b238f6144e\sindex64.idx</t>
  </si>
  <si>
    <t>\\eclair\VOL1B\usagers\jfbelanger\Documents de travail\_DOCUMENTS\Grief\3e att\2017-06-22 - 15h 43\Journée de travail type P.A. 22 juin 2017\XProtect Files\Data\Mediadata\1ee3ad14-f56b-4fa3-8d71-f12409516117\{0}\7ea9b53b-749e-420b-891b-43b238f6144e\sindex65.idx</t>
  </si>
  <si>
    <t>\\eclair\VOL1B\usagers\jfbelanger\Documents de travail\_DOCUMENTS\Grief\3e att\2017-06-22 - 15h 43\Journée de travail type P.A. 22 juin 2017\XProtect Files\Data\Mediadata\1ee3ad14-f56b-4fa3-8d71-f12409516117\{0}\7ea9b53b-749e-420b-891b-43b238f6144e\sindex66.idx</t>
  </si>
  <si>
    <t>\\eclair\VOL1B\usagers\jfbelanger\Documents de travail\_DOCUMENTS\Grief\3e att\2017-06-22 - 15h 43\Journée de travail type P.A. 22 juin 2017\XProtect Files\Data\Mediadata\1ee3ad14-f56b-4fa3-8d71-f12409516117\{0}\7ea9b53b-749e-420b-891b-43b238f6144e\sindex67.idx</t>
  </si>
  <si>
    <t>\\eclair\VOL1B\usagers\jfbelanger\Documents de travail\_DOCUMENTS\Grief\3e att\2017-06-22 - 15h 43\Journée de travail type P.A. 22 juin 2017\XProtect Files\Data\Mediadata\1ee3ad14-f56b-4fa3-8d71-f12409516117\{0}\7ea9b53b-749e-420b-891b-43b238f6144e\sindex68.idx</t>
  </si>
  <si>
    <t>\\eclair\VOL1B\usagers\jfbelanger\Documents de travail\_DOCUMENTS\Grief\3e att\2017-06-22 - 15h 43\Journée de travail type P.A. 22 juin 2017\XProtect Files\Data\Mediadata\1ee3ad14-f56b-4fa3-8d71-f12409516117\{0}\7ea9b53b-749e-420b-891b-43b238f6144e\sindex69.idx</t>
  </si>
  <si>
    <t>\\eclair\VOL1B\usagers\jfbelanger\Documents de travail\_DOCUMENTS\Grief\3e att\2017-06-22 - 15h 43\Journée de travail type P.A. 22 juin 2017\XProtect Files\Data\Mediadata\1ee3ad14-f56b-4fa3-8d71-f12409516117\{0}\7ea9b53b-749e-420b-891b-43b238f6144e\sindex70.idx</t>
  </si>
  <si>
    <t>\\eclair\VOL1B\usagers\jfbelanger\Documents de travail\_DOCUMENTS\Grief\3e att\2017-06-22 - 15h 43\Journée de travail type P.A. 22 juin 2017\XProtect Files\Data\Mediadata\1ee3ad14-f56b-4fa3-8d71-f12409516117\{0}\7ea9b53b-749e-420b-891b-43b238f6144e\sindex71.idx</t>
  </si>
  <si>
    <t>\\eclair\VOL1B\usagers\jfbelanger\Documents de travail\_DOCUMENTS\Grief\3e att\2017-06-22 - 15h 43\Journée de travail type P.A. 22 juin 2017\XProtect Files\Data\Mediadata\1ee3ad14-f56b-4fa3-8d71-f12409516117\{0}\7ea9b53b-749e-420b-891b-43b238f6144e\sindex72.idx</t>
  </si>
  <si>
    <t>\\eclair\VOL1B\usagers\jfbelanger\Documents de travail\_DOCUMENTS\Grief\3e att\2017-06-22 - 15h 43\Journée de travail type P.A. 22 juin 2017\XProtect Files\Data\Mediadata\1ee3ad14-f56b-4fa3-8d71-f12409516117\{0}\7ea9b53b-749e-420b-891b-43b238f6144e\sindex73.idx</t>
  </si>
  <si>
    <t>\\eclair\VOL1B\usagers\jfbelanger\Documents de travail\_DOCUMENTS\Grief\3e att\2017-06-22 - 15h 43\Journée de travail type P.A. 22 juin 2017\XProtect Files\Data\Mediadata\1ee3ad14-f56b-4fa3-8d71-f12409516117\{0}\7ea9b53b-749e-420b-891b-43b238f6144e\sindex74.idx</t>
  </si>
  <si>
    <t>\\eclair\VOL1B\usagers\jfbelanger\Documents de travail\_DOCUMENTS\Grief\3e att\2017-06-22 - 15h 43\Journée de travail type P.A. 22 juin 2017\XProtect Files\Data\Mediadata\1ee3ad14-f56b-4fa3-8d71-f12409516117\{0}\7ea9b53b-749e-420b-891b-43b238f6144e\sindex75.idx</t>
  </si>
  <si>
    <t>\\eclair\VOL1B\usagers\jfbelanger\Documents de travail\_DOCUMENTS\Grief\3e att\2017-06-22 - 15h 43\Journée de travail type P.A. 22 juin 2017\XProtect Files\Data\Mediadata\1ee3ad14-f56b-4fa3-8d71-f12409516117\{0}\7ea9b53b-749e-420b-891b-43b238f6144e\sindex76.idx</t>
  </si>
  <si>
    <t>\\eclair\VOL1B\usagers\jfbelanger\Documents de travail\_DOCUMENTS\Grief\3e att\2017-06-22 - 15h 43\Journée de travail type P.A. 22 juin 2017\XProtect Files\Data\Mediadata\1ee3ad14-f56b-4fa3-8d71-f12409516117\{0}\7ea9b53b-749e-420b-891b-43b238f6144e\sindex77.idx</t>
  </si>
  <si>
    <t>\\eclair\VOL1B\usagers\jfbelanger\Documents de travail\_DOCUMENTS\Grief\3e att\2017-06-22 - 15h 43\Journée de travail type P.A. 22 juin 2017\XProtect Files\Data\Mediadata\1ee3ad14-f56b-4fa3-8d71-f12409516117\{0}\7ea9b53b-749e-420b-891b-43b238f6144e\sindex78.idx</t>
  </si>
  <si>
    <t>\\eclair\VOL1B\usagers\jfbelanger\Documents de travail\_DOCUMENTS\Grief\3e att\2017-06-22 - 15h 43\Journée de travail type P.A. 22 juin 2017\XProtect Files\Data\Mediadata\256db980-da99-49b1-8a29-d0f086345ee9\{0}\7ea9b53b-749e-420b-891b-43b238f6144e\sindex10.idx</t>
  </si>
  <si>
    <t>\\eclair\VOL1B\usagers\jfbelanger\Documents de travail\_DOCUMENTS\Grief\3e att\2017-06-22 - 15h 43\Journée de travail type P.A. 22 juin 2017\XProtect Files\Data\Mediadata\256db980-da99-49b1-8a29-d0f086345ee9\{0}\7ea9b53b-749e-420b-891b-43b238f6144e\sindex11.idx</t>
  </si>
  <si>
    <t>\\eclair\VOL1B\usagers\jfbelanger\Documents de travail\_DOCUMENTS\Grief\3e att\2017-06-22 - 15h 43\Journée de travail type P.A. 22 juin 2017\XProtect Files\Data\Mediadata\256db980-da99-49b1-8a29-d0f086345ee9\{0}\7ea9b53b-749e-420b-891b-43b238f6144e\sindex12.idx</t>
  </si>
  <si>
    <t>\\eclair\VOL1B\usagers\jfbelanger\Documents de travail\_DOCUMENTS\Grief\3e att\2017-06-22 - 15h 43\Journée de travail type P.A. 22 juin 2017\XProtect Files\Data\Mediadata\256db980-da99-49b1-8a29-d0f086345ee9\{0}\7ea9b53b-749e-420b-891b-43b238f6144e\sindex13.idx</t>
  </si>
  <si>
    <t>\\eclair\VOL1B\usagers\jfbelanger\Documents de travail\_DOCUMENTS\Grief\3e att\2017-06-22 - 15h 43\Journée de travail type P.A. 22 juin 2017\XProtect Files\Data\Mediadata\256db980-da99-49b1-8a29-d0f086345ee9\{0}\7ea9b53b-749e-420b-891b-43b238f6144e\sindex14.idx</t>
  </si>
  <si>
    <t>\\eclair\VOL1B\usagers\jfbelanger\Documents de travail\_DOCUMENTS\Grief\3e att\2017-06-22 - 15h 43\Journée de travail type P.A. 22 juin 2017\XProtect Files\Data\Mediadata\256db980-da99-49b1-8a29-d0f086345ee9\{0}\7ea9b53b-749e-420b-891b-43b238f6144e\sindex15.idx</t>
  </si>
  <si>
    <t>\\eclair\VOL1B\usagers\jfbelanger\Documents de travail\_DOCUMENTS\Grief\3e att\2017-06-22 - 15h 43\Journée de travail type P.A. 22 juin 2017\XProtect Files\Data\Mediadata\256db980-da99-49b1-8a29-d0f086345ee9\{0}\7ea9b53b-749e-420b-891b-43b238f6144e\sindex16.idx</t>
  </si>
  <si>
    <t>\\eclair\VOL1B\usagers\jfbelanger\Documents de travail\_DOCUMENTS\Grief\3e att\2017-06-22 - 15h 43\Journée de travail type P.A. 22 juin 2017\XProtect Files\Data\Mediadata\256db980-da99-49b1-8a29-d0f086345ee9\{0}\7ea9b53b-749e-420b-891b-43b238f6144e\sindex17.idx</t>
  </si>
  <si>
    <t>\\eclair\VOL1B\usagers\jfbelanger\Documents de travail\_DOCUMENTS\Grief\3e att\2017-06-22 - 15h 43\Journée de travail type P.A. 22 juin 2017\XProtect Files\Data\Mediadata\256db980-da99-49b1-8a29-d0f086345ee9\{0}\7ea9b53b-749e-420b-891b-43b238f6144e\sindex18.idx</t>
  </si>
  <si>
    <t>\\eclair\VOL1B\usagers\jfbelanger\Documents de travail\_DOCUMENTS\Grief\3e att\2017-06-22 - 15h 43\Journée de travail type P.A. 22 juin 2017\XProtect Files\Data\Mediadata\256db980-da99-49b1-8a29-d0f086345ee9\{0}\7ea9b53b-749e-420b-891b-43b238f6144e\sindex19.idx</t>
  </si>
  <si>
    <t>\\eclair\VOL1B\usagers\jfbelanger\Documents de travail\_DOCUMENTS\Grief\3e att\2017-06-22 - 15h 43\Journée de travail type P.A. 22 juin 2017\XProtect Files\Data\Mediadata\256db980-da99-49b1-8a29-d0f086345ee9\{0}\7ea9b53b-749e-420b-891b-43b238f6144e\sindex20.idx</t>
  </si>
  <si>
    <t>\\eclair\VOL1B\usagers\jfbelanger\Documents de travail\_DOCUMENTS\Grief\3e att\2017-06-22 - 15h 43\Journée de travail type P.A. 22 juin 2017\XProtect Files\Data\Mediadata\256db980-da99-49b1-8a29-d0f086345ee9\{0}\7ea9b53b-749e-420b-891b-43b238f6144e\sindex21.idx</t>
  </si>
  <si>
    <t>\\eclair\VOL1B\usagers\jfbelanger\Documents de travail\_DOCUMENTS\Grief\3e att\2017-06-22 - 15h 43\Journée de travail type P.A. 22 juin 2017\XProtect Files\Data\Mediadata\256db980-da99-49b1-8a29-d0f086345ee9\{0}\7ea9b53b-749e-420b-891b-43b238f6144e\sindex22.idx</t>
  </si>
  <si>
    <t>\\eclair\VOL1B\usagers\jfbelanger\Documents de travail\_DOCUMENTS\Grief\3e att\2017-06-22 - 15h 43\Journée de travail type P.A. 22 juin 2017\XProtect Files\Data\Mediadata\256db980-da99-49b1-8a29-d0f086345ee9\{0}\7ea9b53b-749e-420b-891b-43b238f6144e\sindex23.idx</t>
  </si>
  <si>
    <t>\\eclair\VOL1B\usagers\jfbelanger\Documents de travail\_DOCUMENTS\Grief\3e att\2017-06-22 - 15h 43\Journée de travail type P.A. 22 juin 2017\XProtect Files\Data\Mediadata\256db980-da99-49b1-8a29-d0f086345ee9\{0}\7ea9b53b-749e-420b-891b-43b238f6144e\sindex24.idx</t>
  </si>
  <si>
    <t>\\eclair\VOL1B\usagers\jfbelanger\Documents de travail\_DOCUMENTS\Grief\3e att\2017-06-22 - 15h 43\Journée de travail type P.A. 22 juin 2017\XProtect Files\Data\Mediadata\256db980-da99-49b1-8a29-d0f086345ee9\{0}\7ea9b53b-749e-420b-891b-43b238f6144e\sindex25.idx</t>
  </si>
  <si>
    <t>\\eclair\VOL1B\usagers\jfbelanger\Documents de travail\_DOCUMENTS\Grief\3e att\2017-06-22 - 15h 43\Journée de travail type P.A. 22 juin 2017\XProtect Files\Data\Mediadata\256db980-da99-49b1-8a29-d0f086345ee9\{0}\7ea9b53b-749e-420b-891b-43b238f6144e\sindex26.idx</t>
  </si>
  <si>
    <t>\\eclair\VOL1B\usagers\jfbelanger\Documents de travail\_DOCUMENTS\Grief\3e att\2017-06-22 - 15h 43\Journée de travail type P.A. 22 juin 2017\XProtect Files\Data\Mediadata\256db980-da99-49b1-8a29-d0f086345ee9\{0}\7ea9b53b-749e-420b-891b-43b238f6144e\sindex27.idx</t>
  </si>
  <si>
    <t>\\eclair\VOL1B\usagers\jfbelanger\Documents de travail\_DOCUMENTS\Grief\3e att\2017-06-22 - 15h 43\Journée de travail type P.A. 22 juin 2017\XProtect Files\Data\Mediadata\256db980-da99-49b1-8a29-d0f086345ee9\{0}\7ea9b53b-749e-420b-891b-43b238f6144e\sindex28.idx</t>
  </si>
  <si>
    <t>\\eclair\VOL1B\usagers\jfbelanger\Documents de travail\_DOCUMENTS\Grief\3e att\2017-06-22 - 15h 43\Journée de travail type P.A. 22 juin 2017\XProtect Files\Data\Mediadata\256db980-da99-49b1-8a29-d0f086345ee9\{0}\7ea9b53b-749e-420b-891b-43b238f6144e\sindex29.idx</t>
  </si>
  <si>
    <t>\\eclair\VOL1B\usagers\jfbelanger\Documents de travail\_DOCUMENTS\Grief\3e att\2017-06-22 - 15h 43\Journée de travail type P.A. 22 juin 2017\XProtect Files\Data\Mediadata\256db980-da99-49b1-8a29-d0f086345ee9\{0}\7ea9b53b-749e-420b-891b-43b238f6144e\sindex30.idx</t>
  </si>
  <si>
    <t>\\eclair\VOL1B\usagers\jfbelanger\Documents de travail\_DOCUMENTS\Grief\3e att\2017-06-22 - 15h 43\Journée de travail type P.A. 22 juin 2017\XProtect Files\Data\Mediadata\256db980-da99-49b1-8a29-d0f086345ee9\{0}\7ea9b53b-749e-420b-891b-43b238f6144e\sindex31.idx</t>
  </si>
  <si>
    <t>\\eclair\VOL1B\usagers\jfbelanger\Documents de travail\_DOCUMENTS\Grief\3e att\2017-06-22 - 15h 43\Journée de travail type P.A. 22 juin 2017\XProtect Files\Data\Mediadata\256db980-da99-49b1-8a29-d0f086345ee9\{0}\7ea9b53b-749e-420b-891b-43b238f6144e\sindex32.idx</t>
  </si>
  <si>
    <t>\\eclair\VOL1B\usagers\jfbelanger\Documents de travail\_DOCUMENTS\Grief\3e att\2017-06-22 - 15h 43\Journée de travail type P.A. 22 juin 2017\XProtect Files\Data\Mediadata\256db980-da99-49b1-8a29-d0f086345ee9\{0}\7ea9b53b-749e-420b-891b-43b238f6144e\sindex33.idx</t>
  </si>
  <si>
    <t>\\eclair\VOL1B\usagers\jfbelanger\Documents de travail\_DOCUMENTS\Grief\3e att\2017-06-22 - 15h 43\Journée de travail type P.A. 22 juin 2017\XProtect Files\Data\Mediadata\256db980-da99-49b1-8a29-d0f086345ee9\{0}\7ea9b53b-749e-420b-891b-43b238f6144e\sindex34.idx</t>
  </si>
  <si>
    <t>\\eclair\VOL1B\usagers\jfbelanger\Documents de travail\_DOCUMENTS\Grief\3e att\2017-06-22 - 15h 43\Journée de travail type P.A. 22 juin 2017\XProtect Files\Data\Mediadata\256db980-da99-49b1-8a29-d0f086345ee9\{0}\7ea9b53b-749e-420b-891b-43b238f6144e\sindex35.idx</t>
  </si>
  <si>
    <t>\\eclair\VOL1B\usagers\jfbelanger\Documents de travail\_DOCUMENTS\Grief\3e att\2017-06-22 - 15h 43\Journée de travail type P.A. 22 juin 2017\XProtect Files\Data\Mediadata\256db980-da99-49b1-8a29-d0f086345ee9\{0}\7ea9b53b-749e-420b-891b-43b238f6144e\sindex36.idx</t>
  </si>
  <si>
    <t>\\eclair\VOL1B\usagers\jfbelanger\Documents de travail\_DOCUMENTS\Grief\3e att\2017-06-22 - 15h 43\Journée de travail type P.A. 22 juin 2017\XProtect Files\Data\Mediadata\256db980-da99-49b1-8a29-d0f086345ee9\{0}\7ea9b53b-749e-420b-891b-43b238f6144e\sindex37.idx</t>
  </si>
  <si>
    <t>\\eclair\VOL1B\usagers\jfbelanger\Documents de travail\_DOCUMENTS\Grief\3e att\2017-06-22 - 15h 43\Journée de travail type P.A. 22 juin 2017\XProtect Files\Data\Mediadata\256db980-da99-49b1-8a29-d0f086345ee9\{0}\7ea9b53b-749e-420b-891b-43b238f6144e\sindex38.idx</t>
  </si>
  <si>
    <t>\\eclair\VOL1B\usagers\jfbelanger\Documents de travail\_DOCUMENTS\Grief\3e att\2017-06-22 - 15h 43\Journée de travail type P.A. 22 juin 2017\XProtect Files\Data\Mediadata\256db980-da99-49b1-8a29-d0f086345ee9\{0}\7ea9b53b-749e-420b-891b-43b238f6144e\sindex39.idx</t>
  </si>
  <si>
    <t>\\eclair\VOL1B\usagers\jfbelanger\Documents de travail\_DOCUMENTS\Grief\3e att\2017-06-22 - 15h 43\Journée de travail type P.A. 22 juin 2017\XProtect Files\Data\Mediadata\256db980-da99-49b1-8a29-d0f086345ee9\{0}\7ea9b53b-749e-420b-891b-43b238f6144e\sindex40.idx</t>
  </si>
  <si>
    <t>\\eclair\VOL1B\usagers\jfbelanger\Documents de travail\_DOCUMENTS\Grief\3e att\2017-06-22 - 15h 43\Journée de travail type P.A. 22 juin 2017\XProtect Files\Data\Mediadata\256db980-da99-49b1-8a29-d0f086345ee9\{0}\7ea9b53b-749e-420b-891b-43b238f6144e\sindex41.idx</t>
  </si>
  <si>
    <t>\\eclair\VOL1B\usagers\jfbelanger\Documents de travail\_DOCUMENTS\Grief\3e att\2017-06-22 - 15h 43\Journée de travail type P.A. 22 juin 2017\XProtect Files\Data\Mediadata\256db980-da99-49b1-8a29-d0f086345ee9\{0}\7ea9b53b-749e-420b-891b-43b238f6144e\sindex42.idx</t>
  </si>
  <si>
    <t>\\eclair\VOL1B\usagers\jfbelanger\Documents de travail\_DOCUMENTS\Grief\3e att\2017-06-22 - 15h 43\Journée de travail type P.A. 22 juin 2017\XProtect Files\Data\Mediadata\256db980-da99-49b1-8a29-d0f086345ee9\{0}\7ea9b53b-749e-420b-891b-43b238f6144e\sindex43.idx</t>
  </si>
  <si>
    <t>\\eclair\VOL1B\usagers\jfbelanger\Documents de travail\_DOCUMENTS\Grief\3e att\2017-06-22 - 15h 43\Journée de travail type P.A. 22 juin 2017\XProtect Files\Data\Mediadata\256db980-da99-49b1-8a29-d0f086345ee9\{0}\7ea9b53b-749e-420b-891b-43b238f6144e\sindex44.idx</t>
  </si>
  <si>
    <t>\\eclair\VOL1B\usagers\jfbelanger\Documents de travail\_DOCUMENTS\Grief\3e att\2017-06-22 - 15h 43\Journée de travail type P.A. 22 juin 2017\XProtect Files\Data\Mediadata\256db980-da99-49b1-8a29-d0f086345ee9\{0}\7ea9b53b-749e-420b-891b-43b238f6144e\sindex45.idx</t>
  </si>
  <si>
    <t>\\eclair\VOL1B\usagers\jfbelanger\Documents de travail\_DOCUMENTS\Grief\3e att\2017-06-22 - 15h 43\Journée de travail type P.A. 22 juin 2017\XProtect Files\Data\Mediadata\256db980-da99-49b1-8a29-d0f086345ee9\{0}\7ea9b53b-749e-420b-891b-43b238f6144e\sindex46.idx</t>
  </si>
  <si>
    <t>\\eclair\VOL1B\usagers\jfbelanger\Documents de travail\_DOCUMENTS\Grief\3e att\2017-06-22 - 15h 43\Journée de travail type P.A. 22 juin 2017\XProtect Files\Data\Mediadata\256db980-da99-49b1-8a29-d0f086345ee9\{0}\7ea9b53b-749e-420b-891b-43b238f6144e\sindex47.idx</t>
  </si>
  <si>
    <t>\\eclair\VOL1B\usagers\jfbelanger\Documents de travail\_DOCUMENTS\Grief\3e att\2017-06-22 - 15h 43\Journée de travail type P.A. 22 juin 2017\XProtect Files\Data\Mediadata\256db980-da99-49b1-8a29-d0f086345ee9\{0}\7ea9b53b-749e-420b-891b-43b238f6144e\sindex48.idx</t>
  </si>
  <si>
    <t>\\eclair\VOL1B\usagers\jfbelanger\Documents de travail\_DOCUMENTS\Grief\3e att\2017-06-22 - 15h 43\Journée de travail type P.A. 22 juin 2017\XProtect Files\Data\Mediadata\256db980-da99-49b1-8a29-d0f086345ee9\{0}\7ea9b53b-749e-420b-891b-43b238f6144e\sindex49.idx</t>
  </si>
  <si>
    <t>\\eclair\VOL1B\usagers\jfbelanger\Documents de travail\_DOCUMENTS\Grief\3e att\2017-06-22 - 15h 43\Journée de travail type P.A. 22 juin 2017\XProtect Files\Data\Mediadata\256db980-da99-49b1-8a29-d0f086345ee9\{0}\7ea9b53b-749e-420b-891b-43b238f6144e\sindex50.idx</t>
  </si>
  <si>
    <t>\\eclair\VOL1B\usagers\jfbelanger\Documents de travail\_DOCUMENTS\Grief\3e att\2017-06-22 - 15h 43\Journée de travail type P.A. 22 juin 2017\XProtect Files\Data\Mediadata\256db980-da99-49b1-8a29-d0f086345ee9\{0}\7ea9b53b-749e-420b-891b-43b238f6144e\sindex51.idx</t>
  </si>
  <si>
    <t>\\eclair\VOL1B\usagers\jfbelanger\Documents de travail\_DOCUMENTS\Grief\3e att\2017-06-22 - 15h 43\Journée de travail type P.A. 22 juin 2017\XProtect Files\Data\Mediadata\256db980-da99-49b1-8a29-d0f086345ee9\{0}\7ea9b53b-749e-420b-891b-43b238f6144e\sindex52.idx</t>
  </si>
  <si>
    <t>\\eclair\VOL1B\usagers\jfbelanger\Documents de travail\_DOCUMENTS\Grief\3e att\2017-06-22 - 15h 43\Journée de travail type P.A. 22 juin 2017\XProtect Files\Data\Mediadata\256db980-da99-49b1-8a29-d0f086345ee9\{0}\7ea9b53b-749e-420b-891b-43b238f6144e\sindex53.idx</t>
  </si>
  <si>
    <t>\\eclair\VOL1B\usagers\jfbelanger\Documents de travail\_DOCUMENTS\Grief\3e att\2017-06-22 - 15h 43\Journée de travail type P.A. 22 juin 2017\XProtect Files\Data\Mediadata\256db980-da99-49b1-8a29-d0f086345ee9\{0}\7ea9b53b-749e-420b-891b-43b238f6144e\sindex54.idx</t>
  </si>
  <si>
    <t>\\eclair\VOL1B\usagers\jfbelanger\Documents de travail\_DOCUMENTS\Grief\3e att\2017-06-22 - 15h 43\Journée de travail type P.A. 22 juin 2017\XProtect Files\Data\Mediadata\256db980-da99-49b1-8a29-d0f086345ee9\{0}\7ea9b53b-749e-420b-891b-43b238f6144e\sindex55.idx</t>
  </si>
  <si>
    <t>\\eclair\VOL1B\usagers\jfbelanger\Documents de travail\_DOCUMENTS\Grief\3e att\2017-06-22 - 15h 43\Journée de travail type P.A. 22 juin 2017\XProtect Files\Data\Mediadata\256db980-da99-49b1-8a29-d0f086345ee9\{0}\7ea9b53b-749e-420b-891b-43b238f6144e\sindex56.idx</t>
  </si>
  <si>
    <t>\\eclair\VOL1B\usagers\jfbelanger\Documents de travail\_DOCUMENTS\Grief\3e att\2017-06-22 - 15h 43\Journée de travail type P.A. 22 juin 2017\XProtect Files\Data\Mediadata\256db980-da99-49b1-8a29-d0f086345ee9\{0}\7ea9b53b-749e-420b-891b-43b238f6144e\sindex57.idx</t>
  </si>
  <si>
    <t>\\eclair\VOL1B\usagers\jfbelanger\Documents de travail\_DOCUMENTS\Grief\3e att\2017-06-22 - 15h 43\Journée de travail type P.A. 22 juin 2017\XProtect Files\Data\Mediadata\709e3ca0-37b4-496d-9623-650191e25f2e\{0}\7ea9b53b-749e-420b-891b-43b238f6144e\sindex10.idx</t>
  </si>
  <si>
    <t>\\eclair\VOL1B\usagers\jfbelanger\Documents de travail\_DOCUMENTS\Grief\3e att\2017-06-22 - 15h 43\Journée de travail type P.A. 22 juin 2017\XProtect Files\Data\Mediadata\709e3ca0-37b4-496d-9623-650191e25f2e\{0}\7ea9b53b-749e-420b-891b-43b238f6144e\sindex11.idx</t>
  </si>
  <si>
    <t>\\eclair\VOL1B\usagers\jfbelanger\Documents de travail\_DOCUMENTS\Grief\3e att\2017-06-22 - 15h 43\Journée de travail type P.A. 22 juin 2017\XProtect Files\Data\Mediadata\709e3ca0-37b4-496d-9623-650191e25f2e\{0}\7ea9b53b-749e-420b-891b-43b238f6144e\sindex12.idx</t>
  </si>
  <si>
    <t>\\eclair\VOL1B\usagers\jfbelanger\Documents de travail\_DOCUMENTS\Grief\3e att\2017-06-22 - 15h 43\Journée de travail type P.A. 22 juin 2017\XProtect Files\Data\Mediadata\709e3ca0-37b4-496d-9623-650191e25f2e\{0}\7ea9b53b-749e-420b-891b-43b238f6144e\sindex13.idx</t>
  </si>
  <si>
    <t>\\eclair\VOL1B\usagers\jfbelanger\Documents de travail\_DOCUMENTS\Grief\3e att\2017-06-22 - 15h 43\Journée de travail type P.A. 22 juin 2017\XProtect Files\Data\Mediadata\709e3ca0-37b4-496d-9623-650191e25f2e\{0}\7ea9b53b-749e-420b-891b-43b238f6144e\sindex14.idx</t>
  </si>
  <si>
    <t>\\eclair\VOL1B\usagers\jfbelanger\Documents de travail\_DOCUMENTS\Grief\3e att\2017-06-22 - 15h 43\Journée de travail type P.A. 22 juin 2017\XProtect Files\Data\Mediadata\709e3ca0-37b4-496d-9623-650191e25f2e\{0}\7ea9b53b-749e-420b-891b-43b238f6144e\sindex15.idx</t>
  </si>
  <si>
    <t>\\eclair\VOL1B\usagers\jfbelanger\Documents de travail\_DOCUMENTS\Grief\3e att\2017-06-22 - 15h 43\Journée de travail type P.A. 22 juin 2017\XProtect Files\Data\Mediadata\709e3ca0-37b4-496d-9623-650191e25f2e\{0}\7ea9b53b-749e-420b-891b-43b238f6144e\sindex16.idx</t>
  </si>
  <si>
    <t>\\eclair\VOL1B\usagers\jfbelanger\Documents de travail\_DOCUMENTS\Grief\3e att\2017-06-22 - 15h 43\Journée de travail type P.A. 22 juin 2017\XProtect Files\Data\Mediadata\709e3ca0-37b4-496d-9623-650191e25f2e\{0}\7ea9b53b-749e-420b-891b-43b238f6144e\sindex17.idx</t>
  </si>
  <si>
    <t>\\eclair\VOL1B\usagers\jfbelanger\Documents de travail\_DOCUMENTS\Grief\3e att\2017-06-22 - 15h 43\Journée de travail type P.A. 22 juin 2017\XProtect Files\Data\Mediadata\709e3ca0-37b4-496d-9623-650191e25f2e\{0}\7ea9b53b-749e-420b-891b-43b238f6144e\sindex18.idx</t>
  </si>
  <si>
    <t>\\eclair\VOL1B\usagers\jfbelanger\Documents de travail\_DOCUMENTS\Grief\3e att\2017-06-22 - 15h 43\Journée de travail type P.A. 22 juin 2017\XProtect Files\Data\Mediadata\709e3ca0-37b4-496d-9623-650191e25f2e\{0}\7ea9b53b-749e-420b-891b-43b238f6144e\sindex19.idx</t>
  </si>
  <si>
    <t>\\eclair\VOL1B\usagers\jfbelanger\Documents de travail\_DOCUMENTS\Grief\3e att\2017-06-22 - 15h 43\Journée de travail type P.A. 22 juin 2017\XProtect Files\Data\Mediadata\709e3ca0-37b4-496d-9623-650191e25f2e\{0}\7ea9b53b-749e-420b-891b-43b238f6144e\sindex20.idx</t>
  </si>
  <si>
    <t>\\eclair\VOL1B\usagers\jfbelanger\Documents de travail\_DOCUMENTS\Grief\3e att\2017-06-22 - 15h 43\Journée de travail type P.A. 22 juin 2017\XProtect Files\Data\Mediadata\709e3ca0-37b4-496d-9623-650191e25f2e\{0}\7ea9b53b-749e-420b-891b-43b238f6144e\sindex21.idx</t>
  </si>
  <si>
    <t>\\eclair\VOL1B\usagers\jfbelanger\Documents de travail\_DOCUMENTS\Grief\3e att\2017-06-22 - 15h 43\Journée de travail type P.A. 22 juin 2017\XProtect Files\Data\Mediadata\709e3ca0-37b4-496d-9623-650191e25f2e\{0}\7ea9b53b-749e-420b-891b-43b238f6144e\sindex22.idx</t>
  </si>
  <si>
    <t>\\eclair\VOL1B\usagers\jfbelanger\Documents de travail\_DOCUMENTS\Grief\3e att\2017-06-22 - 15h 43\Journée de travail type P.A. 22 juin 2017\XProtect Files\Data\Mediadata\709e3ca0-37b4-496d-9623-650191e25f2e\{0}\7ea9b53b-749e-420b-891b-43b238f6144e\sindex23.idx</t>
  </si>
  <si>
    <t>\\eclair\VOL1B\usagers\jfbelanger\Documents de travail\_DOCUMENTS\Grief\3e att\2017-06-22 - 15h 43\Journée de travail type P.A. 22 juin 2017\XProtect Files\Data\Mediadata\709e3ca0-37b4-496d-9623-650191e25f2e\{0}\7ea9b53b-749e-420b-891b-43b238f6144e\sindex24.idx</t>
  </si>
  <si>
    <t>\\eclair\VOL1B\usagers\jfbelanger\Documents de travail\_DOCUMENTS\Grief\3e att\2017-06-22 - 15h 43\Journée de travail type P.A. 22 juin 2017\XProtect Files\Data\Mediadata\709e3ca0-37b4-496d-9623-650191e25f2e\{0}\7ea9b53b-749e-420b-891b-43b238f6144e\sindex25.idx</t>
  </si>
  <si>
    <t>\\eclair\VOL1B\usagers\jfbelanger\Documents de travail\_DOCUMENTS\Grief\3e att\2017-06-22 - 15h 43\Journée de travail type P.A. 22 juin 2017\XProtect Files\Data\Mediadata\709e3ca0-37b4-496d-9623-650191e25f2e\{0}\7ea9b53b-749e-420b-891b-43b238f6144e\sindex26.idx</t>
  </si>
  <si>
    <t>\\eclair\VOL1B\usagers\jfbelanger\Documents de travail\_DOCUMENTS\Grief\3e att\2017-06-22 - 15h 43\Journée de travail type P.A. 22 juin 2017\XProtect Files\Data\Mediadata\709e3ca0-37b4-496d-9623-650191e25f2e\{0}\7ea9b53b-749e-420b-891b-43b238f6144e\sindex27.idx</t>
  </si>
  <si>
    <t>\\eclair\VOL1B\usagers\jfbelanger\Documents de travail\_DOCUMENTS\Grief\3e att\2017-06-22 - 15h 43\Journée de travail type P.A. 22 juin 2017\XProtect Files\Data\Mediadata\709e3ca0-37b4-496d-9623-650191e25f2e\{0}\7ea9b53b-749e-420b-891b-43b238f6144e\sindex28.idx</t>
  </si>
  <si>
    <t>\\eclair\VOL1B\usagers\jfbelanger\Documents de travail\_DOCUMENTS\Grief\3e att\2017-06-22 - 15h 43\Journée de travail type P.A. 22 juin 2017\XProtect Files\Data\Mediadata\709e3ca0-37b4-496d-9623-650191e25f2e\{0}\7ea9b53b-749e-420b-891b-43b238f6144e\sindex29.idx</t>
  </si>
  <si>
    <t>\\eclair\VOL1B\usagers\jfbelanger\Documents de travail\_DOCUMENTS\Grief\3e att\2017-06-22 - 15h 43\Journée de travail type P.A. 22 juin 2017\XProtect Files\Data\Mediadata\709e3ca0-37b4-496d-9623-650191e25f2e\{0}\7ea9b53b-749e-420b-891b-43b238f6144e\sindex30.idx</t>
  </si>
  <si>
    <t>\\eclair\VOL1B\usagers\jfbelanger\Documents de travail\_DOCUMENTS\Grief\3e att\2017-06-22 - 15h 43\Journée de travail type P.A. 22 juin 2017\XProtect Files\Data\Mediadata\709e3ca0-37b4-496d-9623-650191e25f2e\{0}\7ea9b53b-749e-420b-891b-43b238f6144e\sindex31.idx</t>
  </si>
  <si>
    <t>\\eclair\VOL1B\usagers\jfbelanger\Documents de travail\_DOCUMENTS\Grief\3e att\2017-06-22 - 15h 43\Journée de travail type P.A. 22 juin 2017\XProtect Files\Data\Mediadata\709e3ca0-37b4-496d-9623-650191e25f2e\{0}\7ea9b53b-749e-420b-891b-43b238f6144e\sindex32.idx</t>
  </si>
  <si>
    <t>\\eclair\VOL1B\usagers\jfbelanger\Documents de travail\_DOCUMENTS\Grief\3e att\2017-06-22 - 15h 43\Journée de travail type P.A. 22 juin 2017\XProtect Files\Data\Mediadata\709e3ca0-37b4-496d-9623-650191e25f2e\{0}\7ea9b53b-749e-420b-891b-43b238f6144e\sindex33.idx</t>
  </si>
  <si>
    <t>\\eclair\VOL1B\usagers\jfbelanger\Documents de travail\_DOCUMENTS\Grief\3e att\2017-06-22 - 15h 43\Journée de travail type P.A. 22 juin 2017\XProtect Files\Data\Mediadata\709e3ca0-37b4-496d-9623-650191e25f2e\{0}\7ea9b53b-749e-420b-891b-43b238f6144e\sindex34.idx</t>
  </si>
  <si>
    <t>\\eclair\VOL1B\usagers\jfbelanger\Documents de travail\_DOCUMENTS\Grief\3e att\2017-06-22 - 15h 43\Journée de travail type P.A. 22 juin 2017\XProtect Files\Data\Mediadata\709e3ca0-37b4-496d-9623-650191e25f2e\{0}\7ea9b53b-749e-420b-891b-43b238f6144e\sindex35.idx</t>
  </si>
  <si>
    <t>\\eclair\VOL1B\usagers\jfbelanger\Documents de travail\_DOCUMENTS\Grief\3e att\2017-06-22 - 15h 43\Journée de travail type P.A. 22 juin 2017\XProtect Files\Data\Mediadata\709e3ca0-37b4-496d-9623-650191e25f2e\{0}\7ea9b53b-749e-420b-891b-43b238f6144e\sindex36.idx</t>
  </si>
  <si>
    <t>\\eclair\VOL1B\usagers\jfbelanger\Documents de travail\_DOCUMENTS\Grief\3e att\2017-06-22 - 15h 43\Journée de travail type P.A. 22 juin 2017\XProtect Files\Data\Mediadata\709e3ca0-37b4-496d-9623-650191e25f2e\{0}\7ea9b53b-749e-420b-891b-43b238f6144e\sindex37.idx</t>
  </si>
  <si>
    <t>\\eclair\VOL1B\usagers\jfbelanger\Documents de travail\_DOCUMENTS\Grief\3e att\2017-06-22 - 15h 43\Journée de travail type P.A. 22 juin 2017\XProtect Files\Data\Mediadata\709e3ca0-37b4-496d-9623-650191e25f2e\{0}\7ea9b53b-749e-420b-891b-43b238f6144e\sindex38.idx</t>
  </si>
  <si>
    <t>\\eclair\VOL1B\usagers\jfbelanger\Documents de travail\_DOCUMENTS\Grief\3e att\2017-06-22 - 15h 43\Journée de travail type P.A. 22 juin 2017\XProtect Files\Data\Mediadata\709e3ca0-37b4-496d-9623-650191e25f2e\{0}\7ea9b53b-749e-420b-891b-43b238f6144e\sindex39.idx</t>
  </si>
  <si>
    <t>\\eclair\VOL1B\usagers\jfbelanger\Documents de travail\_DOCUMENTS\Grief\3e att\2017-06-22 - 15h 43\Journée de travail type P.A. 22 juin 2017\XProtect Files\Data\Mediadata\709e3ca0-37b4-496d-9623-650191e25f2e\{0}\7ea9b53b-749e-420b-891b-43b238f6144e\sindex40.idx</t>
  </si>
  <si>
    <t>\\eclair\VOL1B\usagers\jfbelanger\Documents de travail\_DOCUMENTS\Grief\3e att\2017-06-22 - 15h 43\Journée de travail type P.A. 22 juin 2017\XProtect Files\Data\Mediadata\709e3ca0-37b4-496d-9623-650191e25f2e\{0}\7ea9b53b-749e-420b-891b-43b238f6144e\sindex41.idx</t>
  </si>
  <si>
    <t>\\eclair\VOL1B\usagers\jfbelanger\Documents de travail\_DOCUMENTS\Grief\3e att\2017-06-22 - 15h 43\Journée de travail type P.A. 22 juin 2017\XProtect Files\Data\Mediadata\709e3ca0-37b4-496d-9623-650191e25f2e\{0}\7ea9b53b-749e-420b-891b-43b238f6144e\sindex42.idx</t>
  </si>
  <si>
    <t>\\eclair\VOL1B\usagers\jfbelanger\Documents de travail\_DOCUMENTS\Grief\3e att\2017-06-22 - 15h 43\Journée de travail type P.A. 22 juin 2017\XProtect Files\Data\Mediadata\709e3ca0-37b4-496d-9623-650191e25f2e\{0}\7ea9b53b-749e-420b-891b-43b238f6144e\sindex43.idx</t>
  </si>
  <si>
    <t>\\eclair\VOL1B\usagers\jfbelanger\Documents de travail\_DOCUMENTS\Grief\3e att\2017-06-22 - 15h 43\Journée de travail type P.A. 22 juin 2017\XProtect Files\Data\Mediadata\709e3ca0-37b4-496d-9623-650191e25f2e\{0}\7ea9b53b-749e-420b-891b-43b238f6144e\sindex44.idx</t>
  </si>
  <si>
    <t>\\eclair\VOL1B\usagers\jfbelanger\Documents de travail\_DOCUMENTS\Grief\3e att\2017-06-22 - 15h 43\Journée de travail type P.A. 22 juin 2017\XProtect Files\Data\Mediadata\709e3ca0-37b4-496d-9623-650191e25f2e\{0}\7ea9b53b-749e-420b-891b-43b238f6144e\sindex45.idx</t>
  </si>
  <si>
    <t>\\eclair\VOL1B\usagers\jfbelanger\Documents de travail\_DOCUMENTS\Grief\3e att\2017-06-22 - 15h 43\Journée de travail type P.A. 22 juin 2017\XProtect Files\Data\Mediadata\709e3ca0-37b4-496d-9623-650191e25f2e\{0}\7ea9b53b-749e-420b-891b-43b238f6144e\sindex46.idx</t>
  </si>
  <si>
    <t>\\eclair\VOL1B\usagers\jfbelanger\Documents de travail\_DOCUMENTS\Grief\3e att\2017-06-22 - 15h 43\Journée de travail type P.A. 22 juin 2017\XProtect Files\Data\Mediadata\709e3ca0-37b4-496d-9623-650191e25f2e\{0}\7ea9b53b-749e-420b-891b-43b238f6144e\sindex47.idx</t>
  </si>
  <si>
    <t>\\eclair\VOL1B\usagers\jfbelanger\Documents de travail\_DOCUMENTS\Grief\3e att\2017-06-22 - 15h 43\Journée de travail type P.A. 22 juin 2017\XProtect Files\Data\Mediadata\709e3ca0-37b4-496d-9623-650191e25f2e\{0}\7ea9b53b-749e-420b-891b-43b238f6144e\sindex48.idx</t>
  </si>
  <si>
    <t>\\eclair\VOL1B\usagers\jfbelanger\Documents de travail\_DOCUMENTS\Grief\3e att\2017-06-22 - 15h 43\Journée de travail type P.A. 22 juin 2017\XProtect Files\Data\Mediadata\709e3ca0-37b4-496d-9623-650191e25f2e\{0}\7ea9b53b-749e-420b-891b-43b238f6144e\sindex49.idx</t>
  </si>
  <si>
    <t>\\eclair\VOL1B\usagers\jfbelanger\Documents de travail\_DOCUMENTS\Grief\3e att\2017-06-22 - 15h 43\Journée de travail type P.A. 22 juin 2017\XProtect Files\Data\Mediadata\709e3ca0-37b4-496d-9623-650191e25f2e\{0}\7ea9b53b-749e-420b-891b-43b238f6144e\sindex50.idx</t>
  </si>
  <si>
    <t>\\eclair\VOL1B\usagers\jfbelanger\Documents de travail\_DOCUMENTS\Grief\3e att\2017-06-22 - 15h 43\Journée de travail type P.A. 22 juin 2017\XProtect Files\Data\Mediadata\709e3ca0-37b4-496d-9623-650191e25f2e\{0}\7ea9b53b-749e-420b-891b-43b238f6144e\sindex51.idx</t>
  </si>
  <si>
    <t>\\eclair\VOL1B\usagers\jfbelanger\Documents de travail\_DOCUMENTS\Grief\3e att\2017-06-22 - 15h 43\Journée de travail type P.A. 22 juin 2017\XProtect Files\Data\Mediadata\709e3ca0-37b4-496d-9623-650191e25f2e\{0}\7ea9b53b-749e-420b-891b-43b238f6144e\sindex52.idx</t>
  </si>
  <si>
    <t>\\eclair\VOL1B\usagers\jfbelanger\Documents de travail\_DOCUMENTS\Grief\3e att\2017-06-22 - 15h 43\Journée de travail type P.A. 22 juin 2017\XProtect Files\Data\Mediadata\709e3ca0-37b4-496d-9623-650191e25f2e\{0}\7ea9b53b-749e-420b-891b-43b238f6144e\sindex53.idx</t>
  </si>
  <si>
    <t>\\eclair\VOL1B\usagers\jfbelanger\Documents de travail\_DOCUMENTS\Grief\3e att\2017-06-22 - 15h 43\Journée de travail type P.A. 22 juin 2017\XProtect Files\Data\Mediadata\709e3ca0-37b4-496d-9623-650191e25f2e\{0}\7ea9b53b-749e-420b-891b-43b238f6144e\sindex54.idx</t>
  </si>
  <si>
    <t>\\eclair\VOL1B\usagers\jfbelanger\Documents de travail\_DOCUMENTS\Grief\3e att\2017-06-22 - 15h 43\Journée de travail type P.A. 22 juin 2017\XProtect Files\Data\Mediadata\709e3ca0-37b4-496d-9623-650191e25f2e\{0}\7ea9b53b-749e-420b-891b-43b238f6144e\sindex55.idx</t>
  </si>
  <si>
    <t>\\eclair\VOL1B\usagers\jfbelanger\Documents de travail\_DOCUMENTS\Grief\3e att\2017-06-22 - 15h 43\Journée de travail type P.A. 22 juin 2017\XProtect Files\Data\Mediadata\709e3ca0-37b4-496d-9623-650191e25f2e\{0}\7ea9b53b-749e-420b-891b-43b238f6144e\sindex56.idx</t>
  </si>
  <si>
    <t>\\eclair\VOL1B\usagers\jfbelanger\Documents de travail\_DOCUMENTS\Grief\3e att\2017-06-22 - 15h 43\Journée de travail type P.A. 22 juin 2017\XProtect Files\Data\Mediadata\709e3ca0-37b4-496d-9623-650191e25f2e\{0}\7ea9b53b-749e-420b-891b-43b238f6144e\sindex57.idx</t>
  </si>
  <si>
    <t>\\eclair\VOL1B\usagers\jfbelanger\Documents de travail\_DOCUMENTS\Grief\3e att\2017-06-22 - 15h 43\Journée de travail type P.A. 22 juin 2017\XProtect Files\Data\Mediadata\709e3ca0-37b4-496d-9623-650191e25f2e\{0}\7ea9b53b-749e-420b-891b-43b238f6144e\sindex58.idx</t>
  </si>
  <si>
    <t>\\eclair\VOL1B\usagers\jfbelanger\Documents de travail\_DOCUMENTS\Grief\3e att\2017-06-22 - 15h 43\Journée de travail type P.A. 22 juin 2017\XProtect Files\Data\Mediadata\709e3ca0-37b4-496d-9623-650191e25f2e\{0}\7ea9b53b-749e-420b-891b-43b238f6144e\sindex59.idx</t>
  </si>
  <si>
    <t>\\eclair\VOL1B\usagers\jfbelanger\Documents de travail\_DOCUMENTS\Grief\3e att\2017-06-22 - 15h 43\Journée de travail type P.A. 22 juin 2017\XProtect Files\Data\Mediadata\709e3ca0-37b4-496d-9623-650191e25f2e\{0}\7ea9b53b-749e-420b-891b-43b238f6144e\sindex60.idx</t>
  </si>
  <si>
    <t>\\eclair\VOL1B\usagers\jfbelanger\Documents de travail\_DOCUMENTS\Grief\3e att\2017-06-22 - 15h 43\Journée de travail type P.A. 22 juin 2017\XProtect Files\Data\Mediadata\709e3ca0-37b4-496d-9623-650191e25f2e\{0}\7ea9b53b-749e-420b-891b-43b238f6144e\sindex61.idx</t>
  </si>
  <si>
    <t>\\eclair\VOL1B\usagers\jfbelanger\Documents de travail\_DOCUMENTS\Grief\3e att\2017-06-22 - 15h 43\Journée de travail type P.A. 22 juin 2017\XProtect Files\Data\Mediadata\709e3ca0-37b4-496d-9623-650191e25f2e\{0}\7ea9b53b-749e-420b-891b-43b238f6144e\sindex62.idx</t>
  </si>
  <si>
    <t>\\eclair\VOL1B\usagers\jfbelanger\Documents de travail\_DOCUMENTS\Grief\3e att\2017-06-22 - 15h 43\Journée de travail type P.A. 22 juin 2017\XProtect Files\Data\Mediadata\709e3ca0-37b4-496d-9623-650191e25f2e\{0}\7ea9b53b-749e-420b-891b-43b238f6144e\sindex63.idx</t>
  </si>
  <si>
    <t>\\eclair\VOL1B\usagers\jfbelanger\Documents de travail\_DOCUMENTS\Grief\3e att\2017-06-22 - 15h 43\Journée de travail type P.A. 22 juin 2017\XProtect Files\Data\Mediadata\709e3ca0-37b4-496d-9623-650191e25f2e\{0}\7ea9b53b-749e-420b-891b-43b238f6144e\sindex64.idx</t>
  </si>
  <si>
    <t>\\eclair\VOL1B\usagers\jfbelanger\Documents de travail\_DOCUMENTS\Grief\3e att\2017-06-22 - 15h 43\Journée de travail type P.A. 22 juin 2017\XProtect Files\Data\Mediadata\709e3ca0-37b4-496d-9623-650191e25f2e\{0}\7ea9b53b-749e-420b-891b-43b238f6144e\sindex65.idx</t>
  </si>
  <si>
    <t>\\eclair\VOL1B\usagers\jfbelanger\Documents de travail\_DOCUMENTS\Grief\3e att\2017-06-22 - 15h 43\Journée de travail type P.A. 22 juin 2017\XProtect Files\Data\Mediadata\709e3ca0-37b4-496d-9623-650191e25f2e\{0}\7ea9b53b-749e-420b-891b-43b238f6144e\sindex66.idx</t>
  </si>
  <si>
    <t>\\eclair\VOL1B\usagers\jfbelanger\Documents de travail\_DOCUMENTS\Grief\3e att\2017-06-22 - 15h 43\Journée de travail type P.A. 22 juin 2017\XProtect Files\Data\Mediadata\709e3ca0-37b4-496d-9623-650191e25f2e\{0}\7ea9b53b-749e-420b-891b-43b238f6144e\sindex67.idx</t>
  </si>
  <si>
    <t>\\eclair\VOL1B\usagers\jfbelanger\Documents de travail\_DOCUMENTS\Grief\3e att\2017-06-22 - 15h 43\Journée de travail type P.A. 22 juin 2017\XProtect Files\Data\Mediadata\709e3ca0-37b4-496d-9623-650191e25f2e\{0}\7ea9b53b-749e-420b-891b-43b238f6144e\sindex68.idx</t>
  </si>
  <si>
    <t>\\eclair\VOL1B\usagers\jfbelanger\Documents de travail\_DOCUMENTS\Grief\3e att\2017-06-22 - 15h 43\Journée de travail type P.A. 22 juin 2017\XProtect Files\Data\Mediadata\709e3ca0-37b4-496d-9623-650191e25f2e\{0}\7ea9b53b-749e-420b-891b-43b238f6144e\sindex69.idx</t>
  </si>
  <si>
    <t>\\eclair\VOL1B\usagers\jfbelanger\Documents de travail\_DOCUMENTS\Grief\3e att\2017-06-22 - 15h 43\Journée de travail type P.A. 22 juin 2017\XProtect Files\Data\Mediadata\90135668-b972-4e16-a7d1-043d0a40c720\{0}\7ea9b53b-749e-420b-891b-43b238f6144e\sindex10.idx</t>
  </si>
  <si>
    <t>\\eclair\VOL1B\usagers\jfbelanger\Documents de travail\_DOCUMENTS\Grief\3e att\2017-06-22 - 15h 43\Journée de travail type P.A. 22 juin 2017\XProtect Files\Data\Mediadata\90135668-b972-4e16-a7d1-043d0a40c720\{0}\7ea9b53b-749e-420b-891b-43b238f6144e\sindex11.idx</t>
  </si>
  <si>
    <t>\\eclair\VOL1B\usagers\jfbelanger\Documents de travail\_DOCUMENTS\Grief\3e att\2017-06-22 - 15h 43\Journée de travail type P.A. 22 juin 2017\XProtect Files\Data\Mediadata\90135668-b972-4e16-a7d1-043d0a40c720\{0}\7ea9b53b-749e-420b-891b-43b238f6144e\sindex12.idx</t>
  </si>
  <si>
    <t>\\eclair\VOL1B\usagers\jfbelanger\Documents de travail\_DOCUMENTS\Grief\3e att\2017-06-22 - 15h 43\Journée de travail type P.A. 22 juin 2017\XProtect Files\Data\Mediadata\90135668-b972-4e16-a7d1-043d0a40c720\{0}\7ea9b53b-749e-420b-891b-43b238f6144e\sindex13.idx</t>
  </si>
  <si>
    <t>\\eclair\VOL1B\usagers\jfbelanger\Documents de travail\_DOCUMENTS\Grief\3e att\2017-06-22 - 15h 43\Journée de travail type P.A. 22 juin 2017\XProtect Files\Data\Mediadata\90135668-b972-4e16-a7d1-043d0a40c720\{0}\7ea9b53b-749e-420b-891b-43b238f6144e\sindex14.idx</t>
  </si>
  <si>
    <t>\\eclair\VOL1B\usagers\jfbelanger\Documents de travail\_DOCUMENTS\Grief\3e att\2017-06-22 - 15h 43\Journée de travail type P.A. 22 juin 2017\XProtect Files\Data\Mediadata\90135668-b972-4e16-a7d1-043d0a40c720\{0}\7ea9b53b-749e-420b-891b-43b238f6144e\sindex15.idx</t>
  </si>
  <si>
    <t>\\eclair\VOL1B\usagers\jfbelanger\Documents de travail\_DOCUMENTS\Grief\3e att\2017-06-22 - 15h 43\Journée de travail type P.A. 22 juin 2017\XProtect Files\Data\Mediadata\90135668-b972-4e16-a7d1-043d0a40c720\{0}\7ea9b53b-749e-420b-891b-43b238f6144e\sindex16.idx</t>
  </si>
  <si>
    <t>\\eclair\VOL1B\usagers\jfbelanger\Documents de travail\_DOCUMENTS\Grief\3e att\2017-06-22 - 15h 43\Journée de travail type P.A. 22 juin 2017\XProtect Files\Data\Mediadata\90135668-b972-4e16-a7d1-043d0a40c720\{0}\7ea9b53b-749e-420b-891b-43b238f6144e\sindex17.idx</t>
  </si>
  <si>
    <t>\\eclair\VOL1B\usagers\jfbelanger\Documents de travail\_DOCUMENTS\Grief\3e att\2017-06-22 - 15h 43\Journée de travail type P.A. 22 juin 2017\XProtect Files\Data\Mediadata\90135668-b972-4e16-a7d1-043d0a40c720\{0}\7ea9b53b-749e-420b-891b-43b238f6144e\sindex18.idx</t>
  </si>
  <si>
    <t>\\eclair\VOL1B\usagers\jfbelanger\Documents de travail\_DOCUMENTS\Grief\3e att\2017-06-22 - 15h 43\Journée de travail type P.A. 22 juin 2017\XProtect Files\Data\Mediadata\90135668-b972-4e16-a7d1-043d0a40c720\{0}\7ea9b53b-749e-420b-891b-43b238f6144e\sindex19.idx</t>
  </si>
  <si>
    <t>\\eclair\VOL1B\usagers\jfbelanger\Documents de travail\_DOCUMENTS\Grief\3e att\2017-06-22 - 15h 43\Journée de travail type P.A. 22 juin 2017\XProtect Files\Data\Mediadata\90135668-b972-4e16-a7d1-043d0a40c720\{0}\7ea9b53b-749e-420b-891b-43b238f6144e\sindex20.idx</t>
  </si>
  <si>
    <t>\\eclair\VOL1B\usagers\jfbelanger\Documents de travail\_DOCUMENTS\Grief\3e att\2017-06-22 - 15h 43\Journée de travail type P.A. 22 juin 2017\XProtect Files\Data\Mediadata\90135668-b972-4e16-a7d1-043d0a40c720\{0}\7ea9b53b-749e-420b-891b-43b238f6144e\sindex21.idx</t>
  </si>
  <si>
    <t>\\eclair\VOL1B\usagers\jfbelanger\Documents de travail\_DOCUMENTS\Grief\3e att\2017-06-22 - 15h 43\Journée de travail type P.A. 22 juin 2017\XProtect Files\Data\Mediadata\90135668-b972-4e16-a7d1-043d0a40c720\{0}\7ea9b53b-749e-420b-891b-43b238f6144e\sindex22.idx</t>
  </si>
  <si>
    <t>\\eclair\VOL1B\usagers\jfbelanger\Documents de travail\_DOCUMENTS\Grief\3e att\2017-06-22 - 15h 43\Journée de travail type P.A. 22 juin 2017\XProtect Files\Data\Mediadata\90135668-b972-4e16-a7d1-043d0a40c720\{0}\7ea9b53b-749e-420b-891b-43b238f6144e\sindex23.idx</t>
  </si>
  <si>
    <t>\\eclair\VOL1B\usagers\jfbelanger\Documents de travail\_DOCUMENTS\Grief\3e att\2017-06-22 - 15h 43\Journée de travail type P.A. 22 juin 2017\XProtect Files\Data\Mediadata\90135668-b972-4e16-a7d1-043d0a40c720\{0}\7ea9b53b-749e-420b-891b-43b238f6144e\sindex24.idx</t>
  </si>
  <si>
    <t>\\eclair\VOL1B\usagers\jfbelanger\Documents de travail\_DOCUMENTS\Grief\3e att\2017-06-22 - 15h 43\Journée de travail type P.A. 22 juin 2017\XProtect Files\Data\Mediadata\90135668-b972-4e16-a7d1-043d0a40c720\{0}\7ea9b53b-749e-420b-891b-43b238f6144e\sindex25.idx</t>
  </si>
  <si>
    <t>\\eclair\VOL1B\usagers\jfbelanger\Documents de travail\_DOCUMENTS\Grief\3e att\2017-06-22 - 15h 43\Journée de travail type P.A. 22 juin 2017\XProtect Files\Data\Mediadata\90135668-b972-4e16-a7d1-043d0a40c720\{0}\7ea9b53b-749e-420b-891b-43b238f6144e\sindex26.idx</t>
  </si>
  <si>
    <t>\\eclair\VOL1B\usagers\jfbelanger\Documents de travail\_DOCUMENTS\Grief\3e att\2017-06-22 - 15h 43\Journée de travail type P.A. 22 juin 2017\XProtect Files\Data\Mediadata\90135668-b972-4e16-a7d1-043d0a40c720\{0}\7ea9b53b-749e-420b-891b-43b238f6144e\sindex27.idx</t>
  </si>
  <si>
    <t>\\eclair\VOL1B\usagers\jfbelanger\Documents de travail\_DOCUMENTS\Grief\3e att\2017-06-22 - 15h 43\Journée de travail type P.A. 22 juin 2017\XProtect Files\Data\Mediadata\90135668-b972-4e16-a7d1-043d0a40c720\{0}\7ea9b53b-749e-420b-891b-43b238f6144e\sindex28.idx</t>
  </si>
  <si>
    <t>\\eclair\VOL1B\usagers\jfbelanger\Documents de travail\_DOCUMENTS\Grief\3e att\2017-06-22 - 15h 43\Journée de travail type P.A. 22 juin 2017\XProtect Files\Data\Mediadata\90135668-b972-4e16-a7d1-043d0a40c720\{0}\7ea9b53b-749e-420b-891b-43b238f6144e\sindex29.idx</t>
  </si>
  <si>
    <t>\\eclair\VOL1B\usagers\jfbelanger\Documents de travail\_DOCUMENTS\Grief\3e att\2017-06-22 - 15h 43\Journée de travail type P.A. 22 juin 2017\XProtect Files\Data\Mediadata\90135668-b972-4e16-a7d1-043d0a40c720\{0}\7ea9b53b-749e-420b-891b-43b238f6144e\sindex30.idx</t>
  </si>
  <si>
    <t>\\eclair\VOL1B\usagers\jfbelanger\Documents de travail\_DOCUMENTS\Grief\3e att\2017-06-22 - 15h 43\Journée de travail type P.A. 22 juin 2017\XProtect Files\Data\Mediadata\90135668-b972-4e16-a7d1-043d0a40c720\{0}\7ea9b53b-749e-420b-891b-43b238f6144e\sindex31.idx</t>
  </si>
  <si>
    <t>\\eclair\VOL1B\usagers\jfbelanger\Documents de travail\_DOCUMENTS\Grief\3e att\2017-06-22 - 15h 43\Journée de travail type P.A. 22 juin 2017\XProtect Files\Data\Mediadata\90135668-b972-4e16-a7d1-043d0a40c720\{0}\7ea9b53b-749e-420b-891b-43b238f6144e\sindex32.idx</t>
  </si>
  <si>
    <t>\\eclair\VOL1B\usagers\jfbelanger\Documents de travail\_DOCUMENTS\Grief\3e att\2017-06-22 - 15h 43\Journée de travail type P.A. 22 juin 2017\XProtect Files\Data\Mediadata\90135668-b972-4e16-a7d1-043d0a40c720\{0}\7ea9b53b-749e-420b-891b-43b238f6144e\sindex33.idx</t>
  </si>
  <si>
    <t>\\eclair\VOL1B\usagers\jfbelanger\Documents de travail\_DOCUMENTS\Grief\3e att\2017-06-22 - 15h 43\Journée de travail type P.A. 22 juin 2017\XProtect Files\Data\Mediadata\90135668-b972-4e16-a7d1-043d0a40c720\{0}\7ea9b53b-749e-420b-891b-43b238f6144e\sindex34.idx</t>
  </si>
  <si>
    <t>\\eclair\VOL1B\usagers\jfbelanger\Documents de travail\_DOCUMENTS\Grief\3e att\2017-06-22 - 15h 43\Journée de travail type P.A. 22 juin 2017\XProtect Files\Data\Mediadata\90135668-b972-4e16-a7d1-043d0a40c720\{0}\7ea9b53b-749e-420b-891b-43b238f6144e\sindex35.idx</t>
  </si>
  <si>
    <t>\\eclair\VOL1B\usagers\jfbelanger\Documents de travail\_DOCUMENTS\Grief\3e att\2017-06-22 - 15h 43\Journée de travail type P.A. 22 juin 2017\XProtect Files\Data\Mediadata\90135668-b972-4e16-a7d1-043d0a40c720\{0}\7ea9b53b-749e-420b-891b-43b238f6144e\sindex36.idx</t>
  </si>
  <si>
    <t>\\eclair\VOL1B\usagers\jfbelanger\Documents de travail\_DOCUMENTS\Grief\3e att\2017-06-22 - 15h 43\Journée de travail type P.A. 22 juin 2017\XProtect Files\Data\Mediadata\90135668-b972-4e16-a7d1-043d0a40c720\{0}\7ea9b53b-749e-420b-891b-43b238f6144e\sindex37.idx</t>
  </si>
  <si>
    <t>\\eclair\VOL1B\usagers\jfbelanger\Documents de travail\_DOCUMENTS\Grief\3e att\2017-06-22 - 15h 43\Journée de travail type P.A. 22 juin 2017\XProtect Files\Data\Mediadata\90135668-b972-4e16-a7d1-043d0a40c720\{0}\7ea9b53b-749e-420b-891b-43b238f6144e\sindex38.idx</t>
  </si>
  <si>
    <t>\\eclair\VOL1B\usagers\jfbelanger\Documents de travail\_DOCUMENTS\Grief\3e att\2017-06-22 - 15h 43\Journée de travail type P.A. 22 juin 2017\XProtect Files\Data\Mediadata\90135668-b972-4e16-a7d1-043d0a40c720\{0}\7ea9b53b-749e-420b-891b-43b238f6144e\sindex39.idx</t>
  </si>
  <si>
    <t>\\eclair\VOL1B\usagers\jfbelanger\Documents de travail\_DOCUMENTS\Grief\3e att\2017-06-22 - 15h 43\Journée de travail type P.A. 22 juin 2017\XProtect Files\Data\Mediadata\90135668-b972-4e16-a7d1-043d0a40c720\{0}\7ea9b53b-749e-420b-891b-43b238f6144e\sindex40.idx</t>
  </si>
  <si>
    <t>\\eclair\VOL1B\usagers\jfbelanger\Documents de travail\_DOCUMENTS\Grief\3e att\2017-06-22 - 15h 43\Journée de travail type P.A. 22 juin 2017\XProtect Files\Data\Mediadata\90135668-b972-4e16-a7d1-043d0a40c720\{0}\7ea9b53b-749e-420b-891b-43b238f6144e\sindex41.idx</t>
  </si>
  <si>
    <t>\\eclair\VOL1B\usagers\jfbelanger\Documents de travail\_DOCUMENTS\Grief\3e att\2017-06-22 - 15h 43\Journée de travail type P.A. 22 juin 2017\XProtect Files\Data\Mediadata\90135668-b972-4e16-a7d1-043d0a40c720\{0}\7ea9b53b-749e-420b-891b-43b238f6144e\sindex42.idx</t>
  </si>
  <si>
    <t>\\eclair\VOL1B\usagers\jfbelanger\Documents de travail\_DOCUMENTS\Grief\3e att\2017-06-22 - 15h 43\Journée de travail type P.A. 22 juin 2017\XProtect Files\Data\Mediadata\90135668-b972-4e16-a7d1-043d0a40c720\{0}\7ea9b53b-749e-420b-891b-43b238f6144e\sindex43.idx</t>
  </si>
  <si>
    <t>\\eclair\VOL1B\usagers\jfbelanger\Documents de travail\_DOCUMENTS\Grief\3e att\2017-06-22 - 15h 43\Journée de travail type P.A. 22 juin 2017\XProtect Files\Data\Mediadata\90135668-b972-4e16-a7d1-043d0a40c720\{0}\7ea9b53b-749e-420b-891b-43b238f6144e\sindex44.idx</t>
  </si>
  <si>
    <t>\\eclair\VOL1B\usagers\jfbelanger\Documents de travail\_DOCUMENTS\Grief\3e att\2017-06-22 - 15h 43\Journée de travail type P.A. 22 juin 2017\XProtect Files\Data\Mediadata\90135668-b972-4e16-a7d1-043d0a40c720\{0}\7ea9b53b-749e-420b-891b-43b238f6144e\sindex45.idx</t>
  </si>
  <si>
    <t>\\eclair\VOL1B\usagers\jfbelanger\Documents de travail\_DOCUMENTS\Grief\3e att\2017-06-22 - 15h 43\Journée de travail type P.A. 22 juin 2017\XProtect Files\Data\Mediadata\90135668-b972-4e16-a7d1-043d0a40c720\{0}\7ea9b53b-749e-420b-891b-43b238f6144e\sindex46.idx</t>
  </si>
  <si>
    <t>\\eclair\VOL1B\usagers\jfbelanger\Documents de travail\_DOCUMENTS\Grief\3e att\2017-06-22 - 15h 43\Journée de travail type P.A. 22 juin 2017\XProtect Files\Data\Mediadata\90135668-b972-4e16-a7d1-043d0a40c720\{0}\7ea9b53b-749e-420b-891b-43b238f6144e\sindex47.idx</t>
  </si>
  <si>
    <t>\\eclair\VOL1B\usagers\jfbelanger\Documents de travail\_DOCUMENTS\Grief\3e att\2017-06-22 - 15h 43\Journée de travail type P.A. 22 juin 2017\XProtect Files\Data\Mediadata\90135668-b972-4e16-a7d1-043d0a40c720\{0}\7ea9b53b-749e-420b-891b-43b238f6144e\sindex48.idx</t>
  </si>
  <si>
    <t>\\eclair\VOL1B\usagers\jfbelanger\Documents de travail\_DOCUMENTS\Grief\3e att\2017-06-22 - 15h 43\Journée de travail type P.A. 22 juin 2017\XProtect Files\Data\Mediadata\90135668-b972-4e16-a7d1-043d0a40c720\{0}\7ea9b53b-749e-420b-891b-43b238f6144e\sindex49.idx</t>
  </si>
  <si>
    <t>\\eclair\VOL1B\usagers\jfbelanger\Documents de travail\_DOCUMENTS\Grief\3e att\2017-06-22 - 15h 43\Journée de travail type P.A. 22 juin 2017\XProtect Files\Data\Mediadata\90135668-b972-4e16-a7d1-043d0a40c720\{0}\7ea9b53b-749e-420b-891b-43b238f6144e\sindex50.idx</t>
  </si>
  <si>
    <t>\\eclair\VOL1B\usagers\jfbelanger\Documents de travail\_DOCUMENTS\Grief\3e att\2017-06-22 - 15h 43\Journée de travail type P.A. 22 juin 2017\XProtect Files\Data\Mediadata\90135668-b972-4e16-a7d1-043d0a40c720\{0}\7ea9b53b-749e-420b-891b-43b238f6144e\sindex51.idx</t>
  </si>
  <si>
    <t>\\eclair\VOL1B\usagers\jfbelanger\Documents de travail\_DOCUMENTS\Grief\3e att\2017-06-22 - 15h 43\Journée de travail type P.A. 22 juin 2017\XProtect Files\Data\Mediadata\90135668-b972-4e16-a7d1-043d0a40c720\{0}\7ea9b53b-749e-420b-891b-43b238f6144e\sindex52.idx</t>
  </si>
  <si>
    <t>\\eclair\VOL1B\usagers\jfbelanger\Documents de travail\_DOCUMENTS\Grief\3e att\2017-06-22 - 15h 43\Journée de travail type P.A. 22 juin 2017\XProtect Files\Data\Mediadata\90135668-b972-4e16-a7d1-043d0a40c720\{0}\7ea9b53b-749e-420b-891b-43b238f6144e\sindex53.idx</t>
  </si>
  <si>
    <t>\\eclair\VOL1B\usagers\jfbelanger\Documents de travail\_DOCUMENTS\Grief\3e att\2017-06-22 - 15h 43\Journée de travail type P.A. 22 juin 2017\XProtect Files\Data\Mediadata\90135668-b972-4e16-a7d1-043d0a40c720\{0}\7ea9b53b-749e-420b-891b-43b238f6144e\sindex54.idx</t>
  </si>
  <si>
    <t>\\eclair\VOL1B\usagers\jfbelanger\Documents de travail\_DOCUMENTS\Grief\3e att\2017-06-22 - 15h 43\Journée de travail type P.A. 22 juin 2017\XProtect Files\Data\Mediadata\90135668-b972-4e16-a7d1-043d0a40c720\{0}\7ea9b53b-749e-420b-891b-43b238f6144e\sindex55.idx</t>
  </si>
  <si>
    <t>\\eclair\VOL1B\usagers\jfbelanger\Documents de travail\_DOCUMENTS\Grief\3e att\2017-06-22 - 15h 43\Journée de travail type P.A. 22 juin 2017\XProtect Files\Data\Mediadata\90135668-b972-4e16-a7d1-043d0a40c720\{0}\7ea9b53b-749e-420b-891b-43b238f6144e\sindex56.idx</t>
  </si>
  <si>
    <t>\\eclair\VOL1B\usagers\jfbelanger\Documents de travail\_DOCUMENTS\Grief\3e att\2017-06-22 - 15h 43\Journée de travail type P.A. 22 juin 2017\XProtect Files\Data\Mediadata\90135668-b972-4e16-a7d1-043d0a40c720\{0}\7ea9b53b-749e-420b-891b-43b238f6144e\sindex57.idx</t>
  </si>
  <si>
    <t>\\eclair\VOL1B\usagers\jfbelanger\Documents de travail\_DOCUMENTS\Grief\3e att\2017-06-22 - 15h 43\Journée de travail type P.A. 22 juin 2017\XProtect Files\Data\Mediadata\90135668-b972-4e16-a7d1-043d0a40c720\{0}\7ea9b53b-749e-420b-891b-43b238f6144e\sindex58.idx</t>
  </si>
  <si>
    <t>\\eclair\VOL1B\usagers\jfbelanger\Documents de travail\_DOCUMENTS\Grief\3e att\2017-06-22 - 15h 43\Journée de travail type P.A. 22 juin 2017\XProtect Files\Data\Mediadata\90135668-b972-4e16-a7d1-043d0a40c720\{0}\7ea9b53b-749e-420b-891b-43b238f6144e\sindex59.idx</t>
  </si>
  <si>
    <t>\\eclair\VOL1B\usagers\jfbelanger\Documents de travail\_DOCUMENTS\Grief\3e att\2017-06-22 - 15h 43\Journée de travail type P.A. 22 juin 2017\XProtect Files\Data\Mediadata\90135668-b972-4e16-a7d1-043d0a40c720\{0}\7ea9b53b-749e-420b-891b-43b238f6144e\sindex60.idx</t>
  </si>
  <si>
    <t>\\eclair\VOL1B\usagers\jfbelanger\Documents de travail\_DOCUMENTS\Grief\3e att\2017-06-22 - 15h 43\Journée de travail type P.A. 22 juin 2017\XProtect Files\Data\Mediadata\90135668-b972-4e16-a7d1-043d0a40c720\{0}\7ea9b53b-749e-420b-891b-43b238f6144e\sindex61.idx</t>
  </si>
  <si>
    <t>\\eclair\VOL1B\usagers\jfbelanger\Documents de travail\_DOCUMENTS\Grief\3e att\2017-06-22 - 15h 43\Journée de travail type P.A. 22 juin 2017\XProtect Files\Data\Mediadata\90135668-b972-4e16-a7d1-043d0a40c720\{0}\7ea9b53b-749e-420b-891b-43b238f6144e\sindex62.idx</t>
  </si>
  <si>
    <t>\\eclair\VOL1B\usagers\jfbelanger\Documents de travail\_DOCUMENTS\Grief\3e att\2017-06-22 - 15h 43\Journée de travail type P.A. 22 juin 2017\XProtect Files\Data\Mediadata\90135668-b972-4e16-a7d1-043d0a40c720\{0}\7ea9b53b-749e-420b-891b-43b238f6144e\sindex63.idx</t>
  </si>
  <si>
    <t>\\eclair\VOL1B\usagers\jfbelanger\Documents de travail\_DOCUMENTS\Grief\3e att\2017-06-22 - 15h 43\Journée de travail type P.A. 22 juin 2017\XProtect Files\Data\Mediadata\90135668-b972-4e16-a7d1-043d0a40c720\{0}\7ea9b53b-749e-420b-891b-43b238f6144e\sindex64.idx</t>
  </si>
  <si>
    <t>\\eclair\VOL1B\usagers\jfbelanger\Documents de travail\_DOCUMENTS\Grief\3e att\2017-06-22 - 15h 43\Journée de travail type P.A. 22 juin 2017\XProtect Files\Data\Mediadata\90135668-b972-4e16-a7d1-043d0a40c720\{0}\7ea9b53b-749e-420b-891b-43b238f6144e\sindex65.idx</t>
  </si>
  <si>
    <t>\\eclair\VOL1B\usagers\jfbelanger\Documents de travail\_DOCUMENTS\Grief\3e att\2017-06-22 - 15h 43\Journée de travail type P.A. 22 juin 2017\XProtect Files\Data\Mediadata\90135668-b972-4e16-a7d1-043d0a40c720\{0}\7ea9b53b-749e-420b-891b-43b238f6144e\sindex66.idx</t>
  </si>
  <si>
    <t>\\eclair\VOL1B\usagers\jfbelanger\Documents de travail\_DOCUMENTS\Grief\3e att\2017-06-22 - 15h 43\Journée de travail type P.A. 22 juin 2017\XProtect Files\Data\Mediadata\90135668-b972-4e16-a7d1-043d0a40c720\{0}\7ea9b53b-749e-420b-891b-43b238f6144e\sindex67.idx</t>
  </si>
  <si>
    <t>\\eclair\VOL1B\usagers\jfbelanger\Documents de travail\_DOCUMENTS\Grief\3e att\2017-06-22 - 15h 43\Journée de travail type P.A. 22 juin 2017\XProtect Files\Data\Mediadata\90135668-b972-4e16-a7d1-043d0a40c720\{0}\7ea9b53b-749e-420b-891b-43b238f6144e\sindex68.idx</t>
  </si>
  <si>
    <t>\\eclair\VOL1B\usagers\jfbelanger\Documents de travail\_DOCUMENTS\Grief\3e att\2017-06-22 - 15h 43\Journée de travail type P.A. 22 juin 2017\XProtect Files\Data\Mediadata\c90aa2f2-735e-4727-a987-211dfe65072d\{0}\7ea9b53b-749e-420b-891b-43b238f6144e\sindex10.idx</t>
  </si>
  <si>
    <t>\\eclair\VOL1B\usagers\jfbelanger\Documents de travail\_DOCUMENTS\Grief\3e att\2017-06-22 - 15h 43\Journée de travail type P.A. 22 juin 2017\XProtect Files\Data\Mediadata\c90aa2f2-735e-4727-a987-211dfe65072d\{0}\7ea9b53b-749e-420b-891b-43b238f6144e\sindex11.idx</t>
  </si>
  <si>
    <t>\\eclair\VOL1B\usagers\jfbelanger\Documents de travail\_DOCUMENTS\Grief\3e att\2017-06-22 - 15h 43\Journée de travail type P.A. 22 juin 2017\XProtect Files\Data\Mediadata\c90aa2f2-735e-4727-a987-211dfe65072d\{0}\7ea9b53b-749e-420b-891b-43b238f6144e\sindex12.idx</t>
  </si>
  <si>
    <t>\\eclair\VOL1B\usagers\jfbelanger\Documents de travail\_DOCUMENTS\Grief\3e att\2017-06-22 - 15h 43\Journée de travail type P.A. 22 juin 2017\XProtect Files\Data\Mediadata\c90aa2f2-735e-4727-a987-211dfe65072d\{0}\7ea9b53b-749e-420b-891b-43b238f6144e\sindex13.idx</t>
  </si>
  <si>
    <t>\\eclair\VOL1B\usagers\jfbelanger\Documents de travail\_DOCUMENTS\Grief\3e att\2017-06-22 - 15h 43\Journée de travail type P.A. 22 juin 2017\XProtect Files\Data\Mediadata\c90aa2f2-735e-4727-a987-211dfe65072d\{0}\7ea9b53b-749e-420b-891b-43b238f6144e\sindex14.idx</t>
  </si>
  <si>
    <t>\\eclair\VOL1B\usagers\jfbelanger\Documents de travail\_DOCUMENTS\Grief\3e att\2017-06-22 - 15h 43\Journée de travail type P.A. 22 juin 2017\XProtect Files\Data\Mediadata\c90aa2f2-735e-4727-a987-211dfe65072d\{0}\7ea9b53b-749e-420b-891b-43b238f6144e\sindex15.idx</t>
  </si>
  <si>
    <t>\\eclair\VOL1B\usagers\jfbelanger\Documents de travail\_DOCUMENTS\Grief\3e att\2017-06-22 - 15h 43\Journée de travail type P.A. 22 juin 2017\XProtect Files\Data\Mediadata\c90aa2f2-735e-4727-a987-211dfe65072d\{0}\7ea9b53b-749e-420b-891b-43b238f6144e\sindex16.idx</t>
  </si>
  <si>
    <t>\\eclair\VOL1B\usagers\jfbelanger\Documents de travail\_DOCUMENTS\Grief\3e att\2017-06-22 - 15h 43\Journée de travail type P.A. 22 juin 2017\XProtect Files\Data\Mediadata\c90aa2f2-735e-4727-a987-211dfe65072d\{0}\7ea9b53b-749e-420b-891b-43b238f6144e\sindex17.idx</t>
  </si>
  <si>
    <t>\\eclair\VOL1B\usagers\jfbelanger\Documents de travail\_DOCUMENTS\Grief\3e att\2017-06-22 - 15h 43\Journée de travail type P.A. 22 juin 2017\XProtect Files\Data\Mediadata\c90aa2f2-735e-4727-a987-211dfe65072d\{0}\7ea9b53b-749e-420b-891b-43b238f6144e\sindex18.idx</t>
  </si>
  <si>
    <t>\\eclair\VOL1B\usagers\jfbelanger\Documents de travail\_DOCUMENTS\Grief\3e att\2017-06-22 - 15h 43\Journée de travail type P.A. 22 juin 2017\XProtect Files\Data\Mediadata\c90aa2f2-735e-4727-a987-211dfe65072d\{0}\7ea9b53b-749e-420b-891b-43b238f6144e\sindex19.idx</t>
  </si>
  <si>
    <t>\\eclair\VOL1B\usagers\jfbelanger\Documents de travail\_DOCUMENTS\Grief\3e att\2017-06-22 - 15h 43\Journée de travail type P.A. 22 juin 2017\XProtect Files\Data\Mediadata\c90aa2f2-735e-4727-a987-211dfe65072d\{0}\7ea9b53b-749e-420b-891b-43b238f6144e\sindex20.idx</t>
  </si>
  <si>
    <t>\\eclair\VOL1B\usagers\jfbelanger\Documents de travail\_DOCUMENTS\Grief\3e att\2017-06-22 - 15h 43\Journée de travail type P.A. 22 juin 2017\XProtect Files\Data\Mediadata\c90aa2f2-735e-4727-a987-211dfe65072d\{0}\7ea9b53b-749e-420b-891b-43b238f6144e\sindex21.idx</t>
  </si>
  <si>
    <t>\\eclair\VOL1B\usagers\jfbelanger\Documents de travail\_DOCUMENTS\Grief\3e att\2017-06-22 - 15h 43\Journée de travail type P.A. 22 juin 2017\XProtect Files\Data\Mediadata\c90aa2f2-735e-4727-a987-211dfe65072d\{0}\7ea9b53b-749e-420b-891b-43b238f6144e\sindex22.idx</t>
  </si>
  <si>
    <t>\\eclair\VOL1B\usagers\jfbelanger\Documents de travail\_DOCUMENTS\Grief\3e att\2017-06-22 - 15h 43\Journée de travail type P.A. 22 juin 2017\XProtect Files\Data\Mediadata\c90aa2f2-735e-4727-a987-211dfe65072d\{0}\7ea9b53b-749e-420b-891b-43b238f6144e\sindex23.idx</t>
  </si>
  <si>
    <t>\\eclair\VOL1B\usagers\jfbelanger\Documents de travail\_DOCUMENTS\Grief\3e att\2017-06-22 - 15h 43\Journée de travail type P.A. 22 juin 2017\XProtect Files\Data\Mediadata\c90aa2f2-735e-4727-a987-211dfe65072d\{0}\7ea9b53b-749e-420b-891b-43b238f6144e\sindex24.idx</t>
  </si>
  <si>
    <t>\\eclair\VOL1B\usagers\jfbelanger\Documents de travail\_DOCUMENTS\Grief\3e att\2017-06-22 - 15h 43\Journée de travail type P.A. 22 juin 2017\XProtect Files\Data\Mediadata\c90aa2f2-735e-4727-a987-211dfe65072d\{0}\7ea9b53b-749e-420b-891b-43b238f6144e\sindex25.idx</t>
  </si>
  <si>
    <t>\\eclair\VOL1B\usagers\jfbelanger\Documents de travail\_DOCUMENTS\Grief\3e att\2017-06-22 - 15h 43\Journée de travail type P.A. 22 juin 2017\XProtect Files\Data\Mediadata\c90aa2f2-735e-4727-a987-211dfe65072d\{0}\7ea9b53b-749e-420b-891b-43b238f6144e\sindex26.idx</t>
  </si>
  <si>
    <t>\\eclair\VOL1B\usagers\jfbelanger\Documents de travail\_DOCUMENTS\Grief\3e att\2017-06-22 - 15h 43\Journée de travail type P.A. 22 juin 2017\XProtect Files\Data\Mediadata\c90aa2f2-735e-4727-a987-211dfe65072d\{0}\7ea9b53b-749e-420b-891b-43b238f6144e\sindex27.idx</t>
  </si>
  <si>
    <t>\\eclair\VOL1B\usagers\jfbelanger\Documents de travail\_DOCUMENTS\Grief\3e att\2017-06-22 - 15h 43\Journée de travail type P.A. 22 juin 2017\XProtect Files\Data\Mediadata\c90aa2f2-735e-4727-a987-211dfe65072d\{0}\7ea9b53b-749e-420b-891b-43b238f6144e\sindex28.idx</t>
  </si>
  <si>
    <t>\\eclair\VOL1B\usagers\jfbelanger\Documents de travail\_DOCUMENTS\Grief\3e att\2017-06-22 - 15h 43\Journée de travail type P.A. 22 juin 2017\XProtect Files\Data\Mediadata\c90aa2f2-735e-4727-a987-211dfe65072d\{0}\7ea9b53b-749e-420b-891b-43b238f6144e\sindex29.idx</t>
  </si>
  <si>
    <t>\\eclair\VOL1B\usagers\jfbelanger\Documents de travail\_DOCUMENTS\Grief\3e att\2017-06-22 - 15h 43\Journée de travail type P.A. 22 juin 2017\XProtect Files\Data\Mediadata\c90aa2f2-735e-4727-a987-211dfe65072d\{0}\7ea9b53b-749e-420b-891b-43b238f6144e\sindex30.idx</t>
  </si>
  <si>
    <t>\\eclair\VOL1B\usagers\jfbelanger\Documents de travail\_DOCUMENTS\Grief\3e att\2017-06-22 - 15h 43\Journée de travail type P.A. 22 juin 2017\XProtect Files\Data\Mediadata\c90aa2f2-735e-4727-a987-211dfe65072d\{0}\7ea9b53b-749e-420b-891b-43b238f6144e\sindex31.idx</t>
  </si>
  <si>
    <t>\\eclair\VOL1B\usagers\jfbelanger\Documents de travail\_DOCUMENTS\Grief\3e att\2017-06-22 - 15h 43\Journée de travail type P.A. 22 juin 2017\XProtect Files\Data\Mediadata\c90aa2f2-735e-4727-a987-211dfe65072d\{0}\7ea9b53b-749e-420b-891b-43b238f6144e\sindex32.idx</t>
  </si>
  <si>
    <t>\\eclair\VOL1B\usagers\jfbelanger\Documents de travail\_DOCUMENTS\Grief\3e att\2017-06-22 - 15h 43\Journée de travail type P.A. 22 juin 2017\XProtect Files\Data\Mediadata\c90aa2f2-735e-4727-a987-211dfe65072d\{0}\7ea9b53b-749e-420b-891b-43b238f6144e\sindex33.idx</t>
  </si>
  <si>
    <t>\\eclair\VOL1B\usagers\jfbelanger\Documents de travail\_DOCUMENTS\Grief\3e att\2017-06-22 - 15h 43\Journée de travail type P.A. 22 juin 2017\XProtect Files\Data\Mediadata\c90aa2f2-735e-4727-a987-211dfe65072d\{0}\7ea9b53b-749e-420b-891b-43b238f6144e\sindex34.idx</t>
  </si>
  <si>
    <t>\\eclair\VOL1B\usagers\jfbelanger\Documents de travail\_DOCUMENTS\Grief\3e att\2017-06-22 - 15h 43\Journée de travail type P.A. 22 juin 2017\XProtect Files\Data\Mediadata\c90aa2f2-735e-4727-a987-211dfe65072d\{0}\7ea9b53b-749e-420b-891b-43b238f6144e\sindex35.idx</t>
  </si>
  <si>
    <t>\\eclair\VOL1B\usagers\jfbelanger\Documents de travail\_DOCUMENTS\Grief\3e att\2017-06-22 - 15h 43\Journée de travail type P.A. 22 juin 2017\XProtect Files\Data\Mediadata\c90aa2f2-735e-4727-a987-211dfe65072d\{0}\7ea9b53b-749e-420b-891b-43b238f6144e\sindex36.idx</t>
  </si>
  <si>
    <t>\\eclair\VOL1B\usagers\jfbelanger\Documents de travail\_DOCUMENTS\Grief\3e att\2017-06-22 - 15h 43\Journée de travail type P.A. 22 juin 2017\XProtect Files\Data\Mediadata\c90aa2f2-735e-4727-a987-211dfe65072d\{0}\7ea9b53b-749e-420b-891b-43b238f6144e\sindex37.idx</t>
  </si>
  <si>
    <t>\\eclair\VOL1B\usagers\jfbelanger\Documents de travail\_DOCUMENTS\Grief\3e att\2017-06-22 - 15h 43\Journée de travail type P.A. 22 juin 2017\XProtect Files\Data\Mediadata\c90aa2f2-735e-4727-a987-211dfe65072d\{0}\7ea9b53b-749e-420b-891b-43b238f6144e\sindex38.idx</t>
  </si>
  <si>
    <t>\\eclair\VOL1B\usagers\jfbelanger\Documents de travail\_DOCUMENTS\Grief\3e att\2017-06-22 - 15h 43\Journée de travail type P.A. 22 juin 2017\XProtect Files\Data\Mediadata\c90aa2f2-735e-4727-a987-211dfe65072d\{0}\7ea9b53b-749e-420b-891b-43b238f6144e\sindex39.idx</t>
  </si>
  <si>
    <t>\\eclair\VOL1B\usagers\jfbelanger\Documents de travail\_DOCUMENTS\Grief\3e att\2017-06-22 - 15h 43\Journée de travail type P.A. 22 juin 2017\XProtect Files\Data\Mediadata\c90aa2f2-735e-4727-a987-211dfe65072d\{0}\7ea9b53b-749e-420b-891b-43b238f6144e\sindex40.idx</t>
  </si>
  <si>
    <t>\\eclair\VOL1B\usagers\jfbelanger\Documents de travail\_DOCUMENTS\Grief\3e att\2017-06-22 - 15h 43\Journée de travail type P.A. 22 juin 2017\XProtect Files\Data\Mediadata\c90aa2f2-735e-4727-a987-211dfe65072d\{0}\7ea9b53b-749e-420b-891b-43b238f6144e\sindex41.idx</t>
  </si>
  <si>
    <t>\\eclair\VOL1B\usagers\jfbelanger\Documents de travail\_DOCUMENTS\Grief\3e att\2017-06-22 - 15h 43\Journée de travail type P.A. 22 juin 2017\XProtect Files\Data\Mediadata\c90aa2f2-735e-4727-a987-211dfe65072d\{0}\7ea9b53b-749e-420b-891b-43b238f6144e\sindex42.idx</t>
  </si>
  <si>
    <t>\\eclair\VOL1B\usagers\jfbelanger\Documents de travail\_DOCUMENTS\Grief\3e att\2017-06-22 - 15h 43\Journée de travail type P.A. 22 juin 2017\XProtect Files\Data\Mediadata\c90aa2f2-735e-4727-a987-211dfe65072d\{0}\7ea9b53b-749e-420b-891b-43b238f6144e\sindex43.idx</t>
  </si>
  <si>
    <t>\\eclair\VOL1B\usagers\jfbelanger\Documents de travail\_DOCUMENTS\Grief\3e att\2017-06-22 - 15h 43\Journée de travail type P.A. 22 juin 2017\XProtect Files\Data\Mediadata\c90aa2f2-735e-4727-a987-211dfe65072d\{0}\7ea9b53b-749e-420b-891b-43b238f6144e\sindex44.idx</t>
  </si>
  <si>
    <t>\\eclair\VOL1B\usagers\jfbelanger\Documents de travail\_DOCUMENTS\Grief\3e att\2017-06-22 - 15h 43\Journée de travail type P.A. 22 juin 2017\XProtect Files\Data\Mediadata\c90aa2f2-735e-4727-a987-211dfe65072d\{0}\7ea9b53b-749e-420b-891b-43b238f6144e\sindex45.idx</t>
  </si>
  <si>
    <t>\\eclair\VOL1B\usagers\jfbelanger\Documents de travail\_DOCUMENTS\Grief\3e att\2017-06-22 - 15h 43\Journée de travail type P.A. 22 juin 2017\XProtect Files\Data\Mediadata\c90aa2f2-735e-4727-a987-211dfe65072d\{0}\7ea9b53b-749e-420b-891b-43b238f6144e\sindex46.idx</t>
  </si>
  <si>
    <t>\\eclair\VOL1B\usagers\jfbelanger\Documents de travail\_DOCUMENTS\Grief\3e att\2017-06-22 - 15h 43\Journée de travail type P.A. 22 juin 2017\XProtect Files\Data\Mediadata\c90aa2f2-735e-4727-a987-211dfe65072d\{0}\7ea9b53b-749e-420b-891b-43b238f6144e\sindex47.idx</t>
  </si>
  <si>
    <t>\\eclair\VOL1B\usagers\jfbelanger\Documents de travail\_DOCUMENTS\Grief\3e att\2017-06-22 - 15h 43\Journée de travail type P.A. 22 juin 2017\XProtect Files\Data\Mediadata\c90aa2f2-735e-4727-a987-211dfe65072d\{0}\7ea9b53b-749e-420b-891b-43b238f6144e\sindex48.idx</t>
  </si>
  <si>
    <t>\\eclair\VOL1B\usagers\jfbelanger\Documents de travail\_DOCUMENTS\Grief\3e att\2017-06-22 - 15h 43\Journée de travail type P.A. 22 juin 2017\XProtect Files\Data\Mediadata\c90aa2f2-735e-4727-a987-211dfe65072d\{0}\7ea9b53b-749e-420b-891b-43b238f6144e\sindex49.idx</t>
  </si>
  <si>
    <t>\\eclair\VOL1B\usagers\jfbelanger\Documents de travail\_DOCUMENTS\Grief\3e att\2017-06-22 - 15h 43\Journée de travail type P.A. 22 juin 2017\XProtect Files\Data\Mediadata\c90aa2f2-735e-4727-a987-211dfe65072d\{0}\7ea9b53b-749e-420b-891b-43b238f6144e\sindex50.idx</t>
  </si>
  <si>
    <t>\\eclair\VOL1B\usagers\jfbelanger\Documents de travail\_DOCUMENTS\Grief\3e att\2017-06-22 - 15h 43\Journée de travail type P.A. 22 juin 2017\XProtect Files\Data\Mediadata\c90aa2f2-735e-4727-a987-211dfe65072d\{0}\7ea9b53b-749e-420b-891b-43b238f6144e\sindex51.idx</t>
  </si>
  <si>
    <t>\\eclair\VOL1B\usagers\jfbelanger\Documents de travail\_DOCUMENTS\Grief\3e att\2017-06-22 - 15h 43\Journée de travail type P.A. 22 juin 2017\XProtect Files\Data\Mediadata\c90aa2f2-735e-4727-a987-211dfe65072d\{0}\7ea9b53b-749e-420b-891b-43b238f6144e\sindex52.idx</t>
  </si>
  <si>
    <t>\\eclair\VOL1B\usagers\jfbelanger\Documents de travail\_DOCUMENTS\Grief\3e att\2017-06-22 - 15h 43\Journée de travail type P.A. 22 juin 2017\XProtect Files\Data\Mediadata\c90aa2f2-735e-4727-a987-211dfe65072d\{0}\7ea9b53b-749e-420b-891b-43b238f6144e\sindex53.idx</t>
  </si>
  <si>
    <t>\\eclair\VOL1B\usagers\jfbelanger\Documents de travail\_DOCUMENTS\Grief\3e att\2017-06-22 - 15h 43\Journée de travail type P.A. 22 juin 2017\XProtect Files\Data\Mediadata\c90aa2f2-735e-4727-a987-211dfe65072d\{0}\7ea9b53b-749e-420b-891b-43b238f6144e\sindex54.idx</t>
  </si>
  <si>
    <t>\\eclair\VOL1B\usagers\jfbelanger\Documents de travail\_DOCUMENTS\Grief\3e att\2017-06-22 - 15h 43\Journée de travail type P.A. 22 juin 2017\XProtect Files\Data\Mediadata\c90aa2f2-735e-4727-a987-211dfe65072d\{0}\7ea9b53b-749e-420b-891b-43b238f6144e\sindex55.idx</t>
  </si>
  <si>
    <t>\\eclair\VOL1B\usagers\jfbelanger\Documents de travail\_DOCUMENTS\Grief\3e att\2017-06-22 - 15h 43\Journée de travail type P.A. 22 juin 2017\XProtect Files\Data\Mediadata\c90aa2f2-735e-4727-a987-211dfe65072d\{0}\7ea9b53b-749e-420b-891b-43b238f6144e\sindex56.idx</t>
  </si>
  <si>
    <t>\\eclair\VOL1B\usagers\jfbelanger\Documents de travail\_DOCUMENTS\Grief\3e att\2017-06-26 - 16h 07\2017-06-26 - 16h 07 C@D All\XProtect Files\Client\Plugin\VideoOS.RemoteClient.Plugin.KeyboardSupport\ar-SA\VideoOS.RemoteClient.Plugin.KeyboardSupport.resources.dll</t>
  </si>
  <si>
    <t>\\eclair\VOL1B\usagers\jfbelanger\Documents de travail\_DOCUMENTS\Grief\3e att\2017-06-26 - 16h 07\2017-06-26 - 16h 07 C@D All\XProtect Files\Client\Plugin\VideoOS.RemoteClient.Plugin.KeyboardSupport\bg-BG\VideoOS.RemoteClient.Plugin.KeyboardSupport.resources.dll</t>
  </si>
  <si>
    <t>\\eclair\VOL1B\usagers\jfbelanger\Documents de travail\_DOCUMENTS\Grief\3e att\2017-06-26 - 16h 07\2017-06-26 - 16h 07 C@D All\XProtect Files\Client\Plugin\VideoOS.RemoteClient.Plugin.KeyboardSupport\cs-CZ\VideoOS.RemoteClient.Plugin.KeyboardSupport.resources.dll</t>
  </si>
  <si>
    <t>\\eclair\VOL1B\usagers\jfbelanger\Documents de travail\_DOCUMENTS\Grief\3e att\2017-06-26 - 16h 07\2017-06-26 - 16h 07 C@D All\XProtect Files\Client\Plugin\VideoOS.RemoteClient.Plugin.KeyboardSupport\da-DK\VideoOS.RemoteClient.Plugin.KeyboardSupport.resources.dll</t>
  </si>
  <si>
    <t>\\eclair\VOL1B\usagers\jfbelanger\Documents de travail\_DOCUMENTS\Grief\3e att\2017-06-26 - 16h 07\2017-06-26 - 16h 07 C@D All\XProtect Files\Client\Plugin\VideoOS.RemoteClient.Plugin.KeyboardSupport\de-DE\VideoOS.RemoteClient.Plugin.KeyboardSupport.resources.dll</t>
  </si>
  <si>
    <t>\\eclair\VOL1B\usagers\jfbelanger\Documents de travail\_DOCUMENTS\Grief\3e att\2017-06-26 - 16h 07\2017-06-26 - 16h 07 C@D All\XProtect Files\Client\Plugin\VideoOS.RemoteClient.Plugin.KeyboardSupport\es-ES\VideoOS.RemoteClient.Plugin.KeyboardSupport.resources.dll</t>
  </si>
  <si>
    <t>\\eclair\VOL1B\usagers\jfbelanger\Documents de travail\_DOCUMENTS\Grief\3e att\2017-06-26 - 16h 07\2017-06-26 - 16h 07 C@D All\XProtect Files\Client\Plugin\VideoOS.RemoteClient.Plugin.KeyboardSupport\fi-FI\VideoOS.RemoteClient.Plugin.KeyboardSupport.resources.dll</t>
  </si>
  <si>
    <t>\\eclair\VOL1B\usagers\jfbelanger\Documents de travail\_DOCUMENTS\Grief\3e att\2017-06-26 - 16h 07\2017-06-26 - 16h 07 C@D All\XProtect Files\Client\Plugin\VideoOS.RemoteClient.Plugin.KeyboardSupport\fr-FR\VideoOS.RemoteClient.Plugin.KeyboardSupport.resources.dll</t>
  </si>
  <si>
    <t>\\eclair\VOL1B\usagers\jfbelanger\Documents de travail\_DOCUMENTS\Grief\3e att\2017-06-26 - 16h 07\2017-06-26 - 16h 07 C@D All\XProtect Files\Client\Plugin\VideoOS.RemoteClient.Plugin.KeyboardSupport\he-IL\VideoOS.RemoteClient.Plugin.KeyboardSupport.resources.dll</t>
  </si>
  <si>
    <t>\\eclair\VOL1B\usagers\jfbelanger\Documents de travail\_DOCUMENTS\Grief\3e att\2017-06-26 - 16h 07\2017-06-26 - 16h 07 C@D All\XProtect Files\Client\Plugin\VideoOS.RemoteClient.Plugin.KeyboardSupport\hi-IN\VideoOS.RemoteClient.Plugin.KeyboardSupport.resources.dll</t>
  </si>
  <si>
    <t>\\eclair\VOL1B\usagers\jfbelanger\Documents de travail\_DOCUMENTS\Grief\3e att\2017-06-26 - 16h 07\2017-06-26 - 16h 07 C@D All\XProtect Files\Client\Plugin\VideoOS.RemoteClient.Plugin.KeyboardSupport\hu-HU\VideoOS.RemoteClient.Plugin.KeyboardSupport.resources.dll</t>
  </si>
  <si>
    <t>\\eclair\VOL1B\usagers\jfbelanger\Documents de travail\_DOCUMENTS\Grief\3e att\2017-06-26 - 16h 07\2017-06-26 - 16h 07 C@D All\XProtect Files\Client\Plugin\VideoOS.RemoteClient.Plugin.KeyboardSupport\is-IS\VideoOS.RemoteClient.Plugin.KeyboardSupport.resources.dll</t>
  </si>
  <si>
    <t>\\eclair\VOL1B\usagers\jfbelanger\Documents de travail\_DOCUMENTS\Grief\3e att\2017-06-26 - 16h 07\2017-06-26 - 16h 07 C@D All\XProtect Files\Client\Plugin\VideoOS.RemoteClient.Plugin.KeyboardSupport\it-IT\VideoOS.RemoteClient.Plugin.KeyboardSupport.resources.dll</t>
  </si>
  <si>
    <t>\\eclair\VOL1B\usagers\jfbelanger\Documents de travail\_DOCUMENTS\Grief\3e att\2017-06-26 - 16h 07\2017-06-26 - 16h 07 C@D All\XProtect Files\Client\Plugin\VideoOS.RemoteClient.Plugin.KeyboardSupport\ja-JP\VideoOS.RemoteClient.Plugin.KeyboardSupport.resources.dll</t>
  </si>
  <si>
    <t>\\eclair\VOL1B\usagers\jfbelanger\Documents de travail\_DOCUMENTS\Grief\3e att\2017-06-26 - 16h 07\2017-06-26 - 16h 07 C@D All\XProtect Files\Client\Plugin\VideoOS.RemoteClient.Plugin.KeyboardSupport\ko-KR\VideoOS.RemoteClient.Plugin.KeyboardSupport.resources.dll</t>
  </si>
  <si>
    <t>\\eclair\VOL1B\usagers\jfbelanger\Documents de travail\_DOCUMENTS\Grief\3e att\2017-06-26 - 16h 07\2017-06-26 - 16h 07 C@D All\XProtect Files\Client\Plugin\VideoOS.RemoteClient.Plugin.KeyboardSupport\nb-NO\VideoOS.RemoteClient.Plugin.KeyboardSupport.resources.dll</t>
  </si>
  <si>
    <t>\\eclair\VOL1B\usagers\jfbelanger\Documents de travail\_DOCUMENTS\Grief\3e att\2017-06-26 - 16h 07\2017-06-26 - 16h 07 C@D All\XProtect Files\Client\Plugin\VideoOS.RemoteClient.Plugin.KeyboardSupport\nl-NL\VideoOS.RemoteClient.Plugin.KeyboardSupport.resources.dll</t>
  </si>
  <si>
    <t>\\eclair\VOL1B\usagers\jfbelanger\Documents de travail\_DOCUMENTS\Grief\3e att\2017-06-26 - 16h 07\2017-06-26 - 16h 07 C@D All\XProtect Files\Client\Plugin\VideoOS.RemoteClient.Plugin.KeyboardSupport\pl-PL\VideoOS.RemoteClient.Plugin.KeyboardSupport.resources.dll</t>
  </si>
  <si>
    <t>\\eclair\VOL1B\usagers\jfbelanger\Documents de travail\_DOCUMENTS\Grief\3e att\2017-06-26 - 16h 07\2017-06-26 - 16h 07 C@D All\XProtect Files\Client\Plugin\VideoOS.RemoteClient.Plugin.KeyboardSupport\pt-BR\VideoOS.RemoteClient.Plugin.KeyboardSupport.resources.dll</t>
  </si>
  <si>
    <t>\\eclair\VOL1B\usagers\jfbelanger\Documents de travail\_DOCUMENTS\Grief\3e att\2017-06-26 - 16h 07\2017-06-26 - 16h 07 C@D All\XProtect Files\Client\Plugin\VideoOS.RemoteClient.Plugin.KeyboardSupport\ru-RU\VideoOS.RemoteClient.Plugin.KeyboardSupport.resources.dll</t>
  </si>
  <si>
    <t>\\eclair\VOL1B\usagers\jfbelanger\Documents de travail\_DOCUMENTS\Grief\3e att\2017-06-26 - 16h 07\2017-06-26 - 16h 07 C@D All\XProtect Files\Client\Plugin\VideoOS.RemoteClient.Plugin.KeyboardSupport\sk-SK\VideoOS.RemoteClient.Plugin.KeyboardSupport.resources.dll</t>
  </si>
  <si>
    <t>\\eclair\VOL1B\usagers\jfbelanger\Documents de travail\_DOCUMENTS\Grief\3e att\2017-06-26 - 16h 07\2017-06-26 - 16h 07 C@D All\XProtect Files\Client\Plugin\VideoOS.RemoteClient.Plugin.KeyboardSupport\sv-SE\VideoOS.RemoteClient.Plugin.KeyboardSupport.resources.dll</t>
  </si>
  <si>
    <t>\\eclair\VOL1B\usagers\jfbelanger\Documents de travail\_DOCUMENTS\Grief\3e att\2017-06-26 - 16h 07\2017-06-26 - 16h 07 C@D All\XProtect Files\Client\Plugin\VideoOS.RemoteClient.Plugin.KeyboardSupport\th-TH\VideoOS.RemoteClient.Plugin.KeyboardSupport.resources.dll</t>
  </si>
  <si>
    <t>\\eclair\VOL1B\usagers\jfbelanger\Documents de travail\_DOCUMENTS\Grief\3e att\2017-06-26 - 16h 07\2017-06-26 - 16h 07 C@D All\XProtect Files\Client\Plugin\VideoOS.RemoteClient.Plugin.KeyboardSupport\tr-TR\VideoOS.RemoteClient.Plugin.KeyboardSupport.resources.dll</t>
  </si>
  <si>
    <t>\\eclair\VOL1B\usagers\jfbelanger\Documents de travail\_DOCUMENTS\Grief\3e att\2017-06-26 - 16h 07\2017-06-26 - 16h 07 C@D All\XProtect Files\Client\Plugin\VideoOS.RemoteClient.Plugin.KeyboardSupport\zh-CN\VideoOS.RemoteClient.Plugin.KeyboardSupport.resources.dll</t>
  </si>
  <si>
    <t>\\eclair\VOL1B\usagers\jfbelanger\Documents de travail\_DOCUMENTS\Grief\3e att\2017-06-26 - 16h 07\2017-06-26 - 16h 07 C@D All\XProtect Files\Client\Plugin\VideoOS.RemoteClient.Plugin.KeyboardSupport\zh-TW\VideoOS.RemoteClient.Plugin.KeyboardSupport.resources.dll</t>
  </si>
  <si>
    <t>\\eclair\VOL1B\usagers\jfbelanger\Documents de travail\_DOCUMENTS\Grief\3e att\2017-06-27 - 15h 48\2017-06-27 - 15h 48 C@D All\XProtect Files\Client\Plugin\VideoOS.RemoteClient.Plugin.KeyboardSupport\ar-SA\VideoOS.RemoteClient.Plugin.KeyboardSupport.resources.dll</t>
  </si>
  <si>
    <t>\\eclair\VOL1B\usagers\jfbelanger\Documents de travail\_DOCUMENTS\Grief\3e att\2017-06-27 - 15h 48\2017-06-27 - 15h 48 C@D All\XProtect Files\Client\Plugin\VideoOS.RemoteClient.Plugin.KeyboardSupport\bg-BG\VideoOS.RemoteClient.Plugin.KeyboardSupport.resources.dll</t>
  </si>
  <si>
    <t>\\eclair\VOL1B\usagers\jfbelanger\Documents de travail\_DOCUMENTS\Grief\3e att\2017-06-27 - 15h 48\2017-06-27 - 15h 48 C@D All\XProtect Files\Client\Plugin\VideoOS.RemoteClient.Plugin.KeyboardSupport\cs-CZ\VideoOS.RemoteClient.Plugin.KeyboardSupport.resources.dll</t>
  </si>
  <si>
    <t>\\eclair\VOL1B\usagers\jfbelanger\Documents de travail\_DOCUMENTS\Grief\3e att\2017-06-27 - 15h 48\2017-06-27 - 15h 48 C@D All\XProtect Files\Client\Plugin\VideoOS.RemoteClient.Plugin.KeyboardSupport\da-DK\VideoOS.RemoteClient.Plugin.KeyboardSupport.resources.dll</t>
  </si>
  <si>
    <t>\\eclair\VOL1B\usagers\jfbelanger\Documents de travail\_DOCUMENTS\Grief\3e att\2017-06-27 - 15h 48\2017-06-27 - 15h 48 C@D All\XProtect Files\Client\Plugin\VideoOS.RemoteClient.Plugin.KeyboardSupport\de-DE\VideoOS.RemoteClient.Plugin.KeyboardSupport.resources.dll</t>
  </si>
  <si>
    <t>\\eclair\VOL1B\usagers\jfbelanger\Documents de travail\_DOCUMENTS\Grief\3e att\2017-06-27 - 15h 48\2017-06-27 - 15h 48 C@D All\XProtect Files\Client\Plugin\VideoOS.RemoteClient.Plugin.KeyboardSupport\es-ES\VideoOS.RemoteClient.Plugin.KeyboardSupport.resources.dll</t>
  </si>
  <si>
    <t>\\eclair\VOL1B\usagers\jfbelanger\Documents de travail\_DOCUMENTS\Grief\3e att\2017-06-27 - 15h 48\2017-06-27 - 15h 48 C@D All\XProtect Files\Client\Plugin\VideoOS.RemoteClient.Plugin.KeyboardSupport\fi-FI\VideoOS.RemoteClient.Plugin.KeyboardSupport.resources.dll</t>
  </si>
  <si>
    <t>\\eclair\VOL1B\usagers\jfbelanger\Documents de travail\_DOCUMENTS\Grief\3e att\2017-06-27 - 15h 48\2017-06-27 - 15h 48 C@D All\XProtect Files\Client\Plugin\VideoOS.RemoteClient.Plugin.KeyboardSupport\fr-FR\VideoOS.RemoteClient.Plugin.KeyboardSupport.resources.dll</t>
  </si>
  <si>
    <t>\\eclair\VOL1B\usagers\jfbelanger\Documents de travail\_DOCUMENTS\Grief\3e att\2017-06-27 - 15h 48\2017-06-27 - 15h 48 C@D All\XProtect Files\Client\Plugin\VideoOS.RemoteClient.Plugin.KeyboardSupport\he-IL\VideoOS.RemoteClient.Plugin.KeyboardSupport.resources.dll</t>
  </si>
  <si>
    <t>\\eclair\VOL1B\usagers\jfbelanger\Documents de travail\_DOCUMENTS\Grief\3e att\2017-06-27 - 15h 48\2017-06-27 - 15h 48 C@D All\XProtect Files\Client\Plugin\VideoOS.RemoteClient.Plugin.KeyboardSupport\hi-IN\VideoOS.RemoteClient.Plugin.KeyboardSupport.resources.dll</t>
  </si>
  <si>
    <t>\\eclair\VOL1B\usagers\jfbelanger\Documents de travail\_DOCUMENTS\Grief\3e att\2017-06-27 - 15h 48\2017-06-27 - 15h 48 C@D All\XProtect Files\Client\Plugin\VideoOS.RemoteClient.Plugin.KeyboardSupport\hu-HU\VideoOS.RemoteClient.Plugin.KeyboardSupport.resources.dll</t>
  </si>
  <si>
    <t>\\eclair\VOL1B\usagers\jfbelanger\Documents de travail\_DOCUMENTS\Grief\3e att\2017-06-27 - 15h 48\2017-06-27 - 15h 48 C@D All\XProtect Files\Client\Plugin\VideoOS.RemoteClient.Plugin.KeyboardSupport\is-IS\VideoOS.RemoteClient.Plugin.KeyboardSupport.resources.dll</t>
  </si>
  <si>
    <t>\\eclair\VOL1B\usagers\jfbelanger\Documents de travail\_DOCUMENTS\Grief\3e att\2017-06-27 - 15h 48\2017-06-27 - 15h 48 C@D All\XProtect Files\Client\Plugin\VideoOS.RemoteClient.Plugin.KeyboardSupport\it-IT\VideoOS.RemoteClient.Plugin.KeyboardSupport.resources.dll</t>
  </si>
  <si>
    <t>\\eclair\VOL1B\usagers\jfbelanger\Documents de travail\_DOCUMENTS\Grief\3e att\2017-06-27 - 15h 48\2017-06-27 - 15h 48 C@D All\XProtect Files\Client\Plugin\VideoOS.RemoteClient.Plugin.KeyboardSupport\ja-JP\VideoOS.RemoteClient.Plugin.KeyboardSupport.resources.dll</t>
  </si>
  <si>
    <t>\\eclair\VOL1B\usagers\jfbelanger\Documents de travail\_DOCUMENTS\Grief\3e att\2017-06-27 - 15h 48\2017-06-27 - 15h 48 C@D All\XProtect Files\Client\Plugin\VideoOS.RemoteClient.Plugin.KeyboardSupport\ko-KR\VideoOS.RemoteClient.Plugin.KeyboardSupport.resources.dll</t>
  </si>
  <si>
    <t>\\eclair\VOL1B\usagers\jfbelanger\Documents de travail\_DOCUMENTS\Grief\3e att\2017-06-27 - 15h 48\2017-06-27 - 15h 48 C@D All\XProtect Files\Client\Plugin\VideoOS.RemoteClient.Plugin.KeyboardSupport\nb-NO\VideoOS.RemoteClient.Plugin.KeyboardSupport.resources.dll</t>
  </si>
  <si>
    <t>\\eclair\VOL1B\usagers\jfbelanger\Documents de travail\_DOCUMENTS\Grief\3e att\2017-06-27 - 15h 48\2017-06-27 - 15h 48 C@D All\XProtect Files\Client\Plugin\VideoOS.RemoteClient.Plugin.KeyboardSupport\nl-NL\VideoOS.RemoteClient.Plugin.KeyboardSupport.resources.dll</t>
  </si>
  <si>
    <t>\\eclair\VOL1B\usagers\jfbelanger\Documents de travail\_DOCUMENTS\Grief\3e att\2017-06-27 - 15h 48\2017-06-27 - 15h 48 C@D All\XProtect Files\Client\Plugin\VideoOS.RemoteClient.Plugin.KeyboardSupport\pl-PL\VideoOS.RemoteClient.Plugin.KeyboardSupport.resources.dll</t>
  </si>
  <si>
    <t>\\eclair\VOL1B\usagers\jfbelanger\Documents de travail\_DOCUMENTS\Grief\3e att\2017-06-27 - 15h 48\2017-06-27 - 15h 48 C@D All\XProtect Files\Client\Plugin\VideoOS.RemoteClient.Plugin.KeyboardSupport\pt-BR\VideoOS.RemoteClient.Plugin.KeyboardSupport.resources.dll</t>
  </si>
  <si>
    <t>\\eclair\VOL1B\usagers\jfbelanger\Documents de travail\_DOCUMENTS\Grief\3e att\2017-06-27 - 15h 48\2017-06-27 - 15h 48 C@D All\XProtect Files\Client\Plugin\VideoOS.RemoteClient.Plugin.KeyboardSupport\ru-RU\VideoOS.RemoteClient.Plugin.KeyboardSupport.resources.dll</t>
  </si>
  <si>
    <t>\\eclair\VOL1B\usagers\jfbelanger\Documents de travail\_DOCUMENTS\Grief\3e att\2017-06-27 - 15h 48\2017-06-27 - 15h 48 C@D All\XProtect Files\Client\Plugin\VideoOS.RemoteClient.Plugin.KeyboardSupport\sk-SK\VideoOS.RemoteClient.Plugin.KeyboardSupport.resources.dll</t>
  </si>
  <si>
    <t>\\eclair\VOL1B\usagers\jfbelanger\Documents de travail\_DOCUMENTS\Grief\3e att\2017-06-27 - 15h 48\2017-06-27 - 15h 48 C@D All\XProtect Files\Client\Plugin\VideoOS.RemoteClient.Plugin.KeyboardSupport\sv-SE\VideoOS.RemoteClient.Plugin.KeyboardSupport.resources.dll</t>
  </si>
  <si>
    <t>\\eclair\VOL1B\usagers\jfbelanger\Documents de travail\_DOCUMENTS\Grief\3e att\2017-06-27 - 15h 48\2017-06-27 - 15h 48 C@D All\XProtect Files\Client\Plugin\VideoOS.RemoteClient.Plugin.KeyboardSupport\th-TH\VideoOS.RemoteClient.Plugin.KeyboardSupport.resources.dll</t>
  </si>
  <si>
    <t>\\eclair\VOL1B\usagers\jfbelanger\Documents de travail\_DOCUMENTS\Grief\3e att\2017-06-27 - 15h 48\2017-06-27 - 15h 48 C@D All\XProtect Files\Client\Plugin\VideoOS.RemoteClient.Plugin.KeyboardSupport\tr-TR\VideoOS.RemoteClient.Plugin.KeyboardSupport.resources.dll</t>
  </si>
  <si>
    <t>\\eclair\VOL1B\usagers\jfbelanger\Documents de travail\_DOCUMENTS\Grief\3e att\2017-06-27 - 15h 48\2017-06-27 - 15h 48 C@D All\XProtect Files\Client\Plugin\VideoOS.RemoteClient.Plugin.KeyboardSupport\zh-CN\VideoOS.RemoteClient.Plugin.KeyboardSupport.resources.dll</t>
  </si>
  <si>
    <t>\\eclair\VOL1B\usagers\jfbelanger\Documents de travail\_DOCUMENTS\Grief\3e att\2017-06-27 - 15h 48\2017-06-27 - 15h 48 C@D All\XProtect Files\Client\Plugin\VideoOS.RemoteClient.Plugin.KeyboardSupport\zh-TW\VideoOS.RemoteClient.Plugin.KeyboardSupport.resources.dll</t>
  </si>
  <si>
    <t>\\eclair\VOL1B\usagers\jfbelanger\Documents de travail\_DOCUMENTS\Grief\3e att\2017-06-28 - 15h 39\2017-06-28 - 15h 39 C@D All\XProtect Files\Client\Plugin\VideoOS.RemoteClient.Plugin.KeyboardSupport\ar-SA\VideoOS.RemoteClient.Plugin.KeyboardSupport.resources.dll</t>
  </si>
  <si>
    <t>\\eclair\VOL1B\usagers\jfbelanger\Documents de travail\_DOCUMENTS\Grief\3e att\2017-06-28 - 15h 39\2017-06-28 - 15h 39 C@D All\XProtect Files\Client\Plugin\VideoOS.RemoteClient.Plugin.KeyboardSupport\bg-BG\VideoOS.RemoteClient.Plugin.KeyboardSupport.resources.dll</t>
  </si>
  <si>
    <t>\\eclair\VOL1B\usagers\jfbelanger\Documents de travail\_DOCUMENTS\Grief\3e att\2017-06-28 - 15h 39\2017-06-28 - 15h 39 C@D All\XProtect Files\Client\Plugin\VideoOS.RemoteClient.Plugin.KeyboardSupport\cs-CZ\VideoOS.RemoteClient.Plugin.KeyboardSupport.resources.dll</t>
  </si>
  <si>
    <t>\\eclair\VOL1B\usagers\jfbelanger\Documents de travail\_DOCUMENTS\Grief\3e att\2017-06-28 - 15h 39\2017-06-28 - 15h 39 C@D All\XProtect Files\Client\Plugin\VideoOS.RemoteClient.Plugin.KeyboardSupport\da-DK\VideoOS.RemoteClient.Plugin.KeyboardSupport.resources.dll</t>
  </si>
  <si>
    <t>\\eclair\VOL1B\usagers\jfbelanger\Documents de travail\_DOCUMENTS\Grief\3e att\2017-06-28 - 15h 39\2017-06-28 - 15h 39 C@D All\XProtect Files\Client\Plugin\VideoOS.RemoteClient.Plugin.KeyboardSupport\de-DE\VideoOS.RemoteClient.Plugin.KeyboardSupport.resources.dll</t>
  </si>
  <si>
    <t>\\eclair\VOL1B\usagers\jfbelanger\Documents de travail\_DOCUMENTS\Grief\3e att\2017-06-28 - 15h 39\2017-06-28 - 15h 39 C@D All\XProtect Files\Client\Plugin\VideoOS.RemoteClient.Plugin.KeyboardSupport\es-ES\VideoOS.RemoteClient.Plugin.KeyboardSupport.resources.dll</t>
  </si>
  <si>
    <t>\\eclair\VOL1B\usagers\jfbelanger\Documents de travail\_DOCUMENTS\Grief\3e att\2017-06-28 - 15h 39\2017-06-28 - 15h 39 C@D All\XProtect Files\Client\Plugin\VideoOS.RemoteClient.Plugin.KeyboardSupport\fi-FI\VideoOS.RemoteClient.Plugin.KeyboardSupport.resources.dll</t>
  </si>
  <si>
    <t>\\eclair\VOL1B\usagers\jfbelanger\Documents de travail\_DOCUMENTS\Grief\3e att\2017-06-28 - 15h 39\2017-06-28 - 15h 39 C@D All\XProtect Files\Client\Plugin\VideoOS.RemoteClient.Plugin.KeyboardSupport\fr-FR\VideoOS.RemoteClient.Plugin.KeyboardSupport.resources.dll</t>
  </si>
  <si>
    <t>\\eclair\VOL1B\usagers\jfbelanger\Documents de travail\_DOCUMENTS\Grief\3e att\2017-06-28 - 15h 39\2017-06-28 - 15h 39 C@D All\XProtect Files\Client\Plugin\VideoOS.RemoteClient.Plugin.KeyboardSupport\he-IL\VideoOS.RemoteClient.Plugin.KeyboardSupport.resources.dll</t>
  </si>
  <si>
    <t>\\eclair\VOL1B\usagers\jfbelanger\Documents de travail\_DOCUMENTS\Grief\3e att\2017-06-28 - 15h 39\2017-06-28 - 15h 39 C@D All\XProtect Files\Client\Plugin\VideoOS.RemoteClient.Plugin.KeyboardSupport\hi-IN\VideoOS.RemoteClient.Plugin.KeyboardSupport.resources.dll</t>
  </si>
  <si>
    <t>\\eclair\VOL1B\usagers\jfbelanger\Documents de travail\_DOCUMENTS\Grief\3e att\2017-06-28 - 15h 39\2017-06-28 - 15h 39 C@D All\XProtect Files\Client\Plugin\VideoOS.RemoteClient.Plugin.KeyboardSupport\hu-HU\VideoOS.RemoteClient.Plugin.KeyboardSupport.resources.dll</t>
  </si>
  <si>
    <t>\\eclair\VOL1B\usagers\jfbelanger\Documents de travail\_DOCUMENTS\Grief\3e att\2017-06-28 - 15h 39\2017-06-28 - 15h 39 C@D All\XProtect Files\Client\Plugin\VideoOS.RemoteClient.Plugin.KeyboardSupport\is-IS\VideoOS.RemoteClient.Plugin.KeyboardSupport.resources.dll</t>
  </si>
  <si>
    <t>\\eclair\VOL1B\usagers\jfbelanger\Documents de travail\_DOCUMENTS\Grief\3e att\2017-06-28 - 15h 39\2017-06-28 - 15h 39 C@D All\XProtect Files\Client\Plugin\VideoOS.RemoteClient.Plugin.KeyboardSupport\it-IT\VideoOS.RemoteClient.Plugin.KeyboardSupport.resources.dll</t>
  </si>
  <si>
    <t>\\eclair\VOL1B\usagers\jfbelanger\Documents de travail\_DOCUMENTS\Grief\3e att\2017-06-28 - 15h 39\2017-06-28 - 15h 39 C@D All\XProtect Files\Client\Plugin\VideoOS.RemoteClient.Plugin.KeyboardSupport\ja-JP\VideoOS.RemoteClient.Plugin.KeyboardSupport.resources.dll</t>
  </si>
  <si>
    <t>\\eclair\VOL1B\usagers\jfbelanger\Documents de travail\_DOCUMENTS\Grief\3e att\2017-06-28 - 15h 39\2017-06-28 - 15h 39 C@D All\XProtect Files\Client\Plugin\VideoOS.RemoteClient.Plugin.KeyboardSupport\ko-KR\VideoOS.RemoteClient.Plugin.KeyboardSupport.resources.dll</t>
  </si>
  <si>
    <t>\\eclair\VOL1B\usagers\jfbelanger\Documents de travail\_DOCUMENTS\Grief\3e att\2017-06-28 - 15h 39\2017-06-28 - 15h 39 C@D All\XProtect Files\Client\Plugin\VideoOS.RemoteClient.Plugin.KeyboardSupport\nb-NO\VideoOS.RemoteClient.Plugin.KeyboardSupport.resources.dll</t>
  </si>
  <si>
    <t>\\eclair\VOL1B\usagers\jfbelanger\Documents de travail\_DOCUMENTS\Grief\3e att\2017-06-28 - 15h 39\2017-06-28 - 15h 39 C@D All\XProtect Files\Client\Plugin\VideoOS.RemoteClient.Plugin.KeyboardSupport\nl-NL\VideoOS.RemoteClient.Plugin.KeyboardSupport.resources.dll</t>
  </si>
  <si>
    <t>\\eclair\VOL1B\usagers\jfbelanger\Documents de travail\_DOCUMENTS\Grief\3e att\2017-06-28 - 15h 39\2017-06-28 - 15h 39 C@D All\XProtect Files\Client\Plugin\VideoOS.RemoteClient.Plugin.KeyboardSupport\pl-PL\VideoOS.RemoteClient.Plugin.KeyboardSupport.resources.dll</t>
  </si>
  <si>
    <t>\\eclair\VOL1B\usagers\jfbelanger\Documents de travail\_DOCUMENTS\Grief\3e att\2017-06-28 - 15h 39\2017-06-28 - 15h 39 C@D All\XProtect Files\Client\Plugin\VideoOS.RemoteClient.Plugin.KeyboardSupport\pt-BR\VideoOS.RemoteClient.Plugin.KeyboardSupport.resources.dll</t>
  </si>
  <si>
    <t>\\eclair\VOL1B\usagers\jfbelanger\Documents de travail\_DOCUMENTS\Grief\3e att\2017-06-28 - 15h 39\2017-06-28 - 15h 39 C@D All\XProtect Files\Client\Plugin\VideoOS.RemoteClient.Plugin.KeyboardSupport\ru-RU\VideoOS.RemoteClient.Plugin.KeyboardSupport.resources.dll</t>
  </si>
  <si>
    <t>\\eclair\VOL1B\usagers\jfbelanger\Documents de travail\_DOCUMENTS\Grief\3e att\2017-06-28 - 15h 39\2017-06-28 - 15h 39 C@D All\XProtect Files\Client\Plugin\VideoOS.RemoteClient.Plugin.KeyboardSupport\sk-SK\VideoOS.RemoteClient.Plugin.KeyboardSupport.resources.dll</t>
  </si>
  <si>
    <t>\\eclair\VOL1B\usagers\jfbelanger\Documents de travail\_DOCUMENTS\Grief\3e att\2017-06-28 - 15h 39\2017-06-28 - 15h 39 C@D All\XProtect Files\Client\Plugin\VideoOS.RemoteClient.Plugin.KeyboardSupport\sv-SE\VideoOS.RemoteClient.Plugin.KeyboardSupport.resources.dll</t>
  </si>
  <si>
    <t>\\eclair\VOL1B\usagers\jfbelanger\Documents de travail\_DOCUMENTS\Grief\3e att\2017-06-28 - 15h 39\2017-06-28 - 15h 39 C@D All\XProtect Files\Client\Plugin\VideoOS.RemoteClient.Plugin.KeyboardSupport\th-TH\VideoOS.RemoteClient.Plugin.KeyboardSupport.resources.dll</t>
  </si>
  <si>
    <t>\\eclair\VOL1B\usagers\jfbelanger\Documents de travail\_DOCUMENTS\Grief\3e att\2017-06-28 - 15h 39\2017-06-28 - 15h 39 C@D All\XProtect Files\Client\Plugin\VideoOS.RemoteClient.Plugin.KeyboardSupport\tr-TR\VideoOS.RemoteClient.Plugin.KeyboardSupport.resources.dll</t>
  </si>
  <si>
    <t>\\eclair\VOL1B\usagers\jfbelanger\Documents de travail\_DOCUMENTS\Grief\3e att\2017-06-28 - 15h 39\2017-06-28 - 15h 39 C@D All\XProtect Files\Client\Plugin\VideoOS.RemoteClient.Plugin.KeyboardSupport\zh-CN\VideoOS.RemoteClient.Plugin.KeyboardSupport.resources.dll</t>
  </si>
  <si>
    <t>\\eclair\VOL1B\usagers\jfbelanger\Documents de travail\_DOCUMENTS\Grief\3e att\2017-06-28 - 15h 39\2017-06-28 - 15h 39 C@D All\XProtect Files\Client\Plugin\VideoOS.RemoteClient.Plugin.KeyboardSupport\zh-TW\VideoOS.RemoteClient.Plugin.KeyboardSupport.resources.dll</t>
  </si>
  <si>
    <t>\\eclair\VOL1B\usagers\jfbelanger\Documents de travail\_DOCUMENTS\Grief\3e att\2017-06-29 - 15h 30\2017-06-29 - 15h 30 C@D All\XProtect Files\Client\Plugin\VideoOS.RemoteClient.Plugin.KeyboardSupport\ar-SA\VideoOS.RemoteClient.Plugin.KeyboardSupport.resources.dll</t>
  </si>
  <si>
    <t>\\eclair\VOL1B\usagers\jfbelanger\Documents de travail\_DOCUMENTS\Grief\3e att\2017-06-29 - 15h 30\2017-06-29 - 15h 30 C@D All\XProtect Files\Client\Plugin\VideoOS.RemoteClient.Plugin.KeyboardSupport\bg-BG\VideoOS.RemoteClient.Plugin.KeyboardSupport.resources.dll</t>
  </si>
  <si>
    <t>\\eclair\VOL1B\usagers\jfbelanger\Documents de travail\_DOCUMENTS\Grief\3e att\2017-06-29 - 15h 30\2017-06-29 - 15h 30 C@D All\XProtect Files\Client\Plugin\VideoOS.RemoteClient.Plugin.KeyboardSupport\cs-CZ\VideoOS.RemoteClient.Plugin.KeyboardSupport.resources.dll</t>
  </si>
  <si>
    <t>\\eclair\VOL1B\usagers\jfbelanger\Documents de travail\_DOCUMENTS\Grief\3e att\2017-06-29 - 15h 30\2017-06-29 - 15h 30 C@D All\XProtect Files\Client\Plugin\VideoOS.RemoteClient.Plugin.KeyboardSupport\da-DK\VideoOS.RemoteClient.Plugin.KeyboardSupport.resources.dll</t>
  </si>
  <si>
    <t>\\eclair\VOL1B\usagers\jfbelanger\Documents de travail\_DOCUMENTS\Grief\3e att\2017-06-29 - 15h 30\2017-06-29 - 15h 30 C@D All\XProtect Files\Client\Plugin\VideoOS.RemoteClient.Plugin.KeyboardSupport\de-DE\VideoOS.RemoteClient.Plugin.KeyboardSupport.resources.dll</t>
  </si>
  <si>
    <t>\\eclair\VOL1B\usagers\jfbelanger\Documents de travail\_DOCUMENTS\Grief\3e att\2017-06-29 - 15h 30\2017-06-29 - 15h 30 C@D All\XProtect Files\Client\Plugin\VideoOS.RemoteClient.Plugin.KeyboardSupport\es-ES\VideoOS.RemoteClient.Plugin.KeyboardSupport.resources.dll</t>
  </si>
  <si>
    <t>\\eclair\VOL1B\usagers\jfbelanger\Documents de travail\_DOCUMENTS\Grief\3e att\2017-06-29 - 15h 30\2017-06-29 - 15h 30 C@D All\XProtect Files\Client\Plugin\VideoOS.RemoteClient.Plugin.KeyboardSupport\fi-FI\VideoOS.RemoteClient.Plugin.KeyboardSupport.resources.dll</t>
  </si>
  <si>
    <t>\\eclair\VOL1B\usagers\jfbelanger\Documents de travail\_DOCUMENTS\Grief\3e att\2017-06-29 - 15h 30\2017-06-29 - 15h 30 C@D All\XProtect Files\Client\Plugin\VideoOS.RemoteClient.Plugin.KeyboardSupport\fr-FR\VideoOS.RemoteClient.Plugin.KeyboardSupport.resources.dll</t>
  </si>
  <si>
    <t>\\eclair\VOL1B\usagers\jfbelanger\Documents de travail\_DOCUMENTS\Grief\3e att\2017-06-29 - 15h 30\2017-06-29 - 15h 30 C@D All\XProtect Files\Client\Plugin\VideoOS.RemoteClient.Plugin.KeyboardSupport\he-IL\VideoOS.RemoteClient.Plugin.KeyboardSupport.resources.dll</t>
  </si>
  <si>
    <t>\\eclair\VOL1B\usagers\jfbelanger\Documents de travail\_DOCUMENTS\Grief\3e att\2017-06-29 - 15h 30\2017-06-29 - 15h 30 C@D All\XProtect Files\Client\Plugin\VideoOS.RemoteClient.Plugin.KeyboardSupport\hi-IN\VideoOS.RemoteClient.Plugin.KeyboardSupport.resources.dll</t>
  </si>
  <si>
    <t>\\eclair\VOL1B\usagers\jfbelanger\Documents de travail\_DOCUMENTS\Grief\3e att\2017-06-29 - 15h 30\2017-06-29 - 15h 30 C@D All\XProtect Files\Client\Plugin\VideoOS.RemoteClient.Plugin.KeyboardSupport\hu-HU\VideoOS.RemoteClient.Plugin.KeyboardSupport.resources.dll</t>
  </si>
  <si>
    <t>\\eclair\VOL1B\usagers\jfbelanger\Documents de travail\_DOCUMENTS\Grief\3e att\2017-06-29 - 15h 30\2017-06-29 - 15h 30 C@D All\XProtect Files\Client\Plugin\VideoOS.RemoteClient.Plugin.KeyboardSupport\is-IS\VideoOS.RemoteClient.Plugin.KeyboardSupport.resources.dll</t>
  </si>
  <si>
    <t>\\eclair\VOL1B\usagers\jfbelanger\Documents de travail\_DOCUMENTS\Grief\3e att\2017-06-29 - 15h 30\2017-06-29 - 15h 30 C@D All\XProtect Files\Client\Plugin\VideoOS.RemoteClient.Plugin.KeyboardSupport\it-IT\VideoOS.RemoteClient.Plugin.KeyboardSupport.resources.dll</t>
  </si>
  <si>
    <t>\\eclair\VOL1B\usagers\jfbelanger\Documents de travail\_DOCUMENTS\Grief\3e att\2017-06-29 - 15h 30\2017-06-29 - 15h 30 C@D All\XProtect Files\Client\Plugin\VideoOS.RemoteClient.Plugin.KeyboardSupport\ja-JP\VideoOS.RemoteClient.Plugin.KeyboardSupport.resources.dll</t>
  </si>
  <si>
    <t>\\eclair\VOL1B\usagers\jfbelanger\Documents de travail\_DOCUMENTS\Grief\3e att\2017-06-29 - 15h 30\2017-06-29 - 15h 30 C@D All\XProtect Files\Client\Plugin\VideoOS.RemoteClient.Plugin.KeyboardSupport\ko-KR\VideoOS.RemoteClient.Plugin.KeyboardSupport.resources.dll</t>
  </si>
  <si>
    <t>\\eclair\VOL1B\usagers\jfbelanger\Documents de travail\_DOCUMENTS\Grief\3e att\2017-06-29 - 15h 30\2017-06-29 - 15h 30 C@D All\XProtect Files\Client\Plugin\VideoOS.RemoteClient.Plugin.KeyboardSupport\nb-NO\VideoOS.RemoteClient.Plugin.KeyboardSupport.resources.dll</t>
  </si>
  <si>
    <t>\\eclair\VOL1B\usagers\jfbelanger\Documents de travail\_DOCUMENTS\Grief\3e att\2017-06-29 - 15h 30\2017-06-29 - 15h 30 C@D All\XProtect Files\Client\Plugin\VideoOS.RemoteClient.Plugin.KeyboardSupport\nl-NL\VideoOS.RemoteClient.Plugin.KeyboardSupport.resources.dll</t>
  </si>
  <si>
    <t>\\eclair\VOL1B\usagers\jfbelanger\Documents de travail\_DOCUMENTS\Grief\3e att\2017-06-29 - 15h 30\2017-06-29 - 15h 30 C@D All\XProtect Files\Client\Plugin\VideoOS.RemoteClient.Plugin.KeyboardSupport\pl-PL\VideoOS.RemoteClient.Plugin.KeyboardSupport.resources.dll</t>
  </si>
  <si>
    <t>\\eclair\VOL1B\usagers\jfbelanger\Documents de travail\_DOCUMENTS\Grief\3e att\2017-06-29 - 15h 30\2017-06-29 - 15h 30 C@D All\XProtect Files\Client\Plugin\VideoOS.RemoteClient.Plugin.KeyboardSupport\pt-BR\VideoOS.RemoteClient.Plugin.KeyboardSupport.resources.dll</t>
  </si>
  <si>
    <t>\\eclair\VOL1B\usagers\jfbelanger\Documents de travail\_DOCUMENTS\Grief\3e att\2017-06-29 - 15h 30\2017-06-29 - 15h 30 C@D All\XProtect Files\Client\Plugin\VideoOS.RemoteClient.Plugin.KeyboardSupport\ru-RU\VideoOS.RemoteClient.Plugin.KeyboardSupport.resources.dll</t>
  </si>
  <si>
    <t>\\eclair\VOL1B\usagers\jfbelanger\Documents de travail\_DOCUMENTS\Grief\3e att\2017-06-29 - 15h 30\2017-06-29 - 15h 30 C@D All\XProtect Files\Client\Plugin\VideoOS.RemoteClient.Plugin.KeyboardSupport\sk-SK\VideoOS.RemoteClient.Plugin.KeyboardSupport.resources.dll</t>
  </si>
  <si>
    <t>\\eclair\VOL1B\usagers\jfbelanger\Documents de travail\_DOCUMENTS\Grief\3e att\2017-06-29 - 15h 30\2017-06-29 - 15h 30 C@D All\XProtect Files\Client\Plugin\VideoOS.RemoteClient.Plugin.KeyboardSupport\sv-SE\VideoOS.RemoteClient.Plugin.KeyboardSupport.resources.dll</t>
  </si>
  <si>
    <t>\\eclair\VOL1B\usagers\jfbelanger\Documents de travail\_DOCUMENTS\Grief\3e att\2017-06-29 - 15h 30\2017-06-29 - 15h 30 C@D All\XProtect Files\Client\Plugin\VideoOS.RemoteClient.Plugin.KeyboardSupport\th-TH\VideoOS.RemoteClient.Plugin.KeyboardSupport.resources.dll</t>
  </si>
  <si>
    <t>\\eclair\VOL1B\usagers\jfbelanger\Documents de travail\_DOCUMENTS\Grief\3e att\2017-06-29 - 15h 30\2017-06-29 - 15h 30 C@D All\XProtect Files\Client\Plugin\VideoOS.RemoteClient.Plugin.KeyboardSupport\tr-TR\VideoOS.RemoteClient.Plugin.KeyboardSupport.resources.dll</t>
  </si>
  <si>
    <t>\\eclair\VOL1B\usagers\jfbelanger\Documents de travail\_DOCUMENTS\Grief\3e att\2017-06-29 - 15h 30\2017-06-29 - 15h 30 C@D All\XProtect Files\Client\Plugin\VideoOS.RemoteClient.Plugin.KeyboardSupport\zh-CN\VideoOS.RemoteClient.Plugin.KeyboardSupport.resources.dll</t>
  </si>
  <si>
    <t>\\eclair\VOL1B\usagers\jfbelanger\Documents de travail\_DOCUMENTS\Grief\3e att\2017-06-29 - 15h 30\2017-06-29 - 15h 30 C@D All\XProtect Files\Client\Plugin\VideoOS.RemoteClient.Plugin.KeyboardSupport\zh-TW\VideoOS.RemoteClient.Plugin.KeyboardSupport.resources.dll</t>
  </si>
  <si>
    <t>\\eclair\VOL1B\usagers\jheppell\AFFAIRES ÉTUDIANTES\ARCHIVES\PHOTOS\PHOTOS - ROSEMONT\CÉGEPS EN SPECTACLE\Cégeps en spectacle 07-08\Cégeps en spectacle 07-08  - Photographe Richard J. Jutras\Bihanca  &amp; Herault Alphonse (Chant) - Photos Richard Jutras\IMG_5649.JPG</t>
  </si>
  <si>
    <t>\\eclair\VOL1B\usagers\jheppell\AFFAIRES ÉTUDIANTES\ARCHIVES\PHOTOS\PHOTOS - ROSEMONT\CÉGEPS EN SPECTACLE\Cégeps en spectacle 07-08\Cégeps en spectacle 07-08  - Photographe Richard J. Jutras\Bihanca  &amp; Herault Alphonse (Chant) - Photos Richard Jutras\IMG_5650.JPG</t>
  </si>
  <si>
    <t>\\eclair\VOL1B\usagers\jheppell\AFFAIRES ÉTUDIANTES\ARCHIVES\PHOTOS\PHOTOS - ROSEMONT\CÉGEPS EN SPECTACLE\Cégeps en spectacle 07-08\Cégeps en spectacle 07-08  - Photographe Richard J. Jutras\Bihanca  &amp; Herault Alphonse (Chant) - Photos Richard Jutras\IMG_5651.JPG</t>
  </si>
  <si>
    <t>\\eclair\VOL1B\usagers\jheppell\AFFAIRES ÉTUDIANTES\ARCHIVES\PHOTOS\PHOTOS - ROSEMONT\CÉGEPS EN SPECTACLE\Cégeps en spectacle 07-08\Cégeps en spectacle 07-08  - Photographe Richard J. Jutras\Bihanca  &amp; Herault Alphonse (Chant) - Photos Richard Jutras\IMG_5652.JPG</t>
  </si>
  <si>
    <t>\\eclair\VOL1B\usagers\jheppell\AFFAIRES ÉTUDIANTES\ARCHIVES\PHOTOS\PHOTOS - ROSEMONT\CÉGEPS EN SPECTACLE\Cégeps en spectacle 07-08\Cégeps en spectacle 07-08  - Photographe Richard J. Jutras\Bihanca  &amp; Herault Alphonse (Chant) - Photos Richard Jutras\IMG_5653.JPG</t>
  </si>
  <si>
    <t>\\eclair\VOL1B\usagers\jheppell\AFFAIRES ÉTUDIANTES\ARCHIVES\PHOTOS\PHOTOS - ROSEMONT\CÉGEPS EN SPECTACLE\Cégeps en spectacle 07-08\Cégeps en spectacle 07-08  - Photographe Richard J. Jutras\Bihanca  &amp; Herault Alphonse (Chant) - Photos Richard Jutras\IMG_5654.JPG</t>
  </si>
  <si>
    <t>\\eclair\VOL1B\usagers\jheppell\AFFAIRES ÉTUDIANTES\ARCHIVES\PHOTOS\PHOTOS - ROSEMONT\CÉGEPS EN SPECTACLE\Cégeps en spectacle 07-08\Cégeps en spectacle 07-08  - Photographe Richard J. Jutras\Bihanca  &amp; Herault Alphonse (Chant) - Photos Richard Jutras\IMG_5655.JPG</t>
  </si>
  <si>
    <t>\\eclair\VOL1B\usagers\jheppell\AFFAIRES ÉTUDIANTES\ARCHIVES\PHOTOS\PHOTOS - ROSEMONT\CÉGEPS EN SPECTACLE\Cégeps en spectacle 07-08\Cégeps en spectacle 07-08  - Photographe Richard J. Jutras\Bihanca  &amp; Herault Alphonse (Chant) - Photos Richard Jutras\IMG_5656.JPG</t>
  </si>
  <si>
    <t>\\eclair\VOL1B\usagers\jheppell\AFFAIRES ÉTUDIANTES\ARCHIVES\PHOTOS\PHOTOS - ROSEMONT\CÉGEPS EN SPECTACLE\Cégeps en spectacle 07-08\Cégeps en spectacle 07-08  - Photographe Richard J. Jutras\Bihanca  &amp; Herault Alphonse (Chant) - Photos Richard Jutras\IMG_5657.JPG</t>
  </si>
  <si>
    <t>\\eclair\VOL1B\usagers\jheppell\AFFAIRES ÉTUDIANTES\ARCHIVES\PHOTOS\PHOTOS - ROSEMONT\CÉGEPS EN SPECTACLE\Cégeps en spectacle 07-08\Cégeps en spectacle 07-08  - Photographe Richard J. Jutras\Bihanca  &amp; Herault Alphonse (Chant) - Photos Richard Jutras\IMG_5658.JPG</t>
  </si>
  <si>
    <t>\\eclair\VOL1B\usagers\jheppell\AFFAIRES ÉTUDIANTES\ARCHIVES\PHOTOS\PHOTOS - ROSEMONT\CÉGEPS EN SPECTACLE\Cégeps en spectacle 07-08\Cégeps en spectacle 07-08  - Photographe Richard J. Jutras\Bihanca  &amp; Herault Alphonse (Chant) - Photos Richard Jutras\IMG_5659.JPG</t>
  </si>
  <si>
    <t>\\eclair\VOL1B\usagers\jheppell\AFFAIRES ÉTUDIANTES\ARCHIVES\PHOTOS\PHOTOS - ROSEMONT\CÉGEPS EN SPECTACLE\Cégeps en spectacle 07-08\Cégeps en spectacle 07-08  - Photographe Richard J. Jutras\Bihanca  &amp; Herault Alphonse (Chant) - Photos Richard Jutras\IMG_5661.JPG</t>
  </si>
  <si>
    <t>\\eclair\VOL1B\usagers\jheppell\AFFAIRES ÉTUDIANTES\ARCHIVES\PHOTOS\PHOTOS - ROSEMONT\CÉGEPS EN SPECTACLE\Cégeps en spectacle 07-08\Cégeps en spectacle 07-08  - Photographe Richard J. Jutras\Bihanca  &amp; Herault Alphonse (Chant) - Photos Richard Jutras\IMG_5662.JPG</t>
  </si>
  <si>
    <t>\\eclair\VOL1B\usagers\jheppell\AFFAIRES ÉTUDIANTES\ARCHIVES\PHOTOS\PHOTOS - ROSEMONT\CÉGEPS EN SPECTACLE\Cégeps en spectacle 07-08\Cégeps en spectacle 07-08  - Photographe Richard J. Jutras\Bihanca  &amp; Herault Alphonse (Chant) - Photos Richard Jutras\IMG_5663.JPG</t>
  </si>
  <si>
    <t>\\eclair\VOL1B\usagers\jheppell\AFFAIRES ÉTUDIANTES\ARCHIVES\PHOTOS\PHOTOS - ROSEMONT\CÉGEPS EN SPECTACLE\Cégeps en spectacle 07-08\Cégeps en spectacle 07-08  - Photographe Richard J. Jutras\Bihanca  &amp; Herault Alphonse (Chant) - Photos Richard Jutras\IMG_5666.JPG</t>
  </si>
  <si>
    <t>\\eclair\VOL1B\usagers\jheppell\AFFAIRES ÉTUDIANTES\ARCHIVES\PHOTOS\PHOTOS - ROSEMONT\CÉGEPS EN SPECTACLE\Cégeps en spectacle 07-08\Cégeps en spectacle 07-08  - Photographe Richard J. Jutras\Bihanca  &amp; Herault Alphonse (Chant) - Photos Richard Jutras\IMG_5667.JPG</t>
  </si>
  <si>
    <t>\\eclair\VOL1B\usagers\jheppell\AFFAIRES ÉTUDIANTES\ARCHIVES\PHOTOS\PHOTOS - ROSEMONT\CÉGEPS EN SPECTACLE\Cégeps en spectacle 07-08\Cégeps en spectacle 07-08  - Photographe Richard J. Jutras\Bihanca  &amp; Herault Alphonse (Chant) - Photos Richard Jutras\IMG_5668.JPG</t>
  </si>
  <si>
    <t>\\eclair\VOL1B\usagers\jheppell\AFFAIRES ÉTUDIANTES\ARCHIVES\PHOTOS\PHOTOS - ROSEMONT\CÉGEPS EN SPECTACLE\Cégeps en spectacle 07-08\Cégeps en spectacle 07-08  - Photographe Richard J. Jutras\Bihanca  &amp; Herault Alphonse (Chant) - Photos Richard Jutras\IMG_5669.JPG</t>
  </si>
  <si>
    <t>\\eclair\VOL1B\usagers\jheppell\AFFAIRES ÉTUDIANTES\ARCHIVES\PHOTOS\PHOTOS - ROSEMONT\CÉGEPS EN SPECTACLE\Cégeps en spectacle 07-08\Cégeps en spectacle 07-08  - Photographe Richard J. Jutras\Bihanca  &amp; Herault Alphonse (Chant) - Photos Richard Jutras\IMG_5672.JPG</t>
  </si>
  <si>
    <t>\\eclair\VOL1B\usagers\jheppell\AFFAIRES ÉTUDIANTES\ARCHIVES\PHOTOS\PHOTOS - ROSEMONT\CÉGEPS EN SPECTACLE\Cégeps en spectacle 07-08\Cégeps en spectacle 07-08  - Photographe Richard J. Jutras\Bihanca  &amp; Herault Alphonse (Chant) - Photos Richard Jutras\IMG_5673.JPG</t>
  </si>
  <si>
    <t>\\eclair\VOL1B\usagers\jheppell\AFFAIRES ÉTUDIANTES\ARCHIVES\PHOTOS\PHOTOS - ROSEMONT\CÉGEPS EN SPECTACLE\Cégeps en spectacle 07-08\Cégeps en spectacle 07-08  - Photographe Richard J. Jutras\Bihanca  &amp; Herault Alphonse (Chant) - Photos Richard Jutras\IMG_5674.JPG</t>
  </si>
  <si>
    <t>\\eclair\VOL1B\usagers\jheppell\AFFAIRES ÉTUDIANTES\ARCHIVES\PHOTOS\PHOTOS - ROSEMONT\CÉGEPS EN SPECTACLE\Cégeps en spectacle 07-08\Cégeps en spectacle 07-08  - Photographe Richard J. Jutras\Bihanca  &amp; Herault Alphonse (Chant) - Photos Richard Jutras\IMG_5675.JPG</t>
  </si>
  <si>
    <t>\\eclair\VOL1B\usagers\jheppell\AFFAIRES ÉTUDIANTES\ARCHIVES\PHOTOS\PHOTOS - ROSEMONT\CÉGEPS EN SPECTACLE\Cégeps en spectacle 07-08\Cégeps en spectacle 07-08  - Photographe Richard J. Jutras\Bihanca  &amp; Herault Alphonse (Chant) - Photos Richard Jutras\IMG_5676.JPG</t>
  </si>
  <si>
    <t>\\eclair\VOL1B\usagers\jheppell\AFFAIRES ÉTUDIANTES\ARCHIVES\PHOTOS\PHOTOS - ROSEMONT\CÉGEPS EN SPECTACLE\Cégeps en spectacle 07-08\Cégeps en spectacle 07-08  - Photographe Richard J. Jutras\Bihanca  &amp; Herault Alphonse (Chant) - Photos Richard Jutras\IMG_5677.JPG</t>
  </si>
  <si>
    <t>\\eclair\VOL1B\usagers\jheppell\AFFAIRES ÉTUDIANTES\ARCHIVES\PHOTOS\PHOTOS - ROSEMONT\CÉGEPS EN SPECTACLE\Cégeps en spectacle 07-08\Cégeps en spectacle 07-08  - Photographe Richard J. Jutras\Bihanca  &amp; Herault Alphonse (Chant) - Photos Richard Jutras\IMG_5678.JPG</t>
  </si>
  <si>
    <t>\\eclair\VOL1B\usagers\jheppell\AFFAIRES ÉTUDIANTES\ARCHIVES\PHOTOS\PHOTOS - ROSEMONT\CÉGEPS EN SPECTACLE\Cégeps en spectacle 07-08\Cégeps en spectacle 07-08  - Photographe Richard J. Jutras\Bihanca  &amp; Herault Alphonse (Chant) - Photos Richard Jutras\IMG_5679.JPG</t>
  </si>
  <si>
    <t>\\eclair\VOL1B\usagers\jheppell\AFFAIRES ÉTUDIANTES\ARCHIVES\PHOTOS\PHOTOS - ROSEMONT\CÉGEPS EN SPECTACLE\Cégeps en spectacle 07-08\Cégeps en spectacle 07-08  - Photographe Richard J. Jutras\Bihanca  &amp; Herault Alphonse (Chant) - Photos Richard Jutras\IMG_5680.JPG</t>
  </si>
  <si>
    <t>\\eclair\VOL1B\usagers\jheppell\AFFAIRES ÉTUDIANTES\ARCHIVES\PHOTOS\PHOTOS - ROSEMONT\CÉGEPS EN SPECTACLE\Cégeps en spectacle 07-08\Cégeps en spectacle 07-08  - Photographe Richard J. Jutras\Bihanca  &amp; Herault Alphonse (Chant) - Photos Richard Jutras\IMG_5681.JPG</t>
  </si>
  <si>
    <t>\\eclair\VOL1B\usagers\jheppell\AFFAIRES ÉTUDIANTES\ARCHIVES\PHOTOS\PHOTOS - ROSEMONT\CÉGEPS EN SPECTACLE\Cégeps en spectacle 07-08\Cégeps en spectacle 07-08  - Photographe Richard J. Jutras\Bihanca  &amp; Herault Alphonse (Chant) - Photos Richard Jutras\IMG_5682.JPG</t>
  </si>
  <si>
    <t>\\eclair\VOL1B\usagers\jheppell\AFFAIRES ÉTUDIANTES\ARCHIVES\PHOTOS\PHOTOS - ROSEMONT\CÉGEPS EN SPECTACLE\Cégeps en spectacle 07-08\Cégeps en spectacle 07-08  - Photographe Richard J. Jutras\Bihanca  &amp; Herault Alphonse (Chant) - Photos Richard Jutras\IMG_5776.JPG</t>
  </si>
  <si>
    <t>\\eclair\VOL1B\usagers\jheppell\AFFAIRES ÉTUDIANTES\ARCHIVES\PHOTOS\PHOTOS - ROSEMONT\CÉGEPS EN SPECTACLE\Cégeps en spectacle 07-08\Cégeps en spectacle 07-08  - Photographe Richard J. Jutras\Bihanca  &amp; Herault Alphonse (Chant) - Photos Richard Jutras\IMG_5778.JPG</t>
  </si>
  <si>
    <t>\\eclair\VOL1B\usagers\jheppell\AFFAIRES ÉTUDIANTES\ARCHIVES\PHOTOS\PHOTOS - ROSEMONT\CÉGEPS EN SPECTACLE\Cégeps en spectacle 07-08\Cégeps en spectacle 07-08  - Photographe Richard J. Jutras\Bihanca  &amp; Herault Alphonse (Chant) - Photos Richard Jutras\IMG_5781.JPG</t>
  </si>
  <si>
    <t>\\eclair\VOL1B\usagers\jheppell\AFFAIRES ÉTUDIANTES\ARCHIVES\PHOTOS\PHOTOS - ROSEMONT\CÉGEPS EN SPECTACLE\Cégeps en spectacle 07-08\Cégeps en spectacle 07-08  - Photographe Richard J. Jutras\Bihanca  &amp; Herault Alphonse (Chant) - Photos Richard Jutras\IMG_5782.JPG</t>
  </si>
  <si>
    <t>\\eclair\VOL1B\usagers\jheppell\AFFAIRES ÉTUDIANTES\ARCHIVES\PHOTOS\PHOTOS - ROSEMONT\CÉGEPS EN SPECTACLE\Cégeps en spectacle 07-08\Cégeps en spectacle 07-08  - Photographe Richard J. Jutras\Bihanca  &amp; Herault Alphonse (Chant) - Photos Richard Jutras\IMG_5803.JPG</t>
  </si>
  <si>
    <t>\\eclair\VOL1B\usagers\jheppell\AFFAIRES ÉTUDIANTES\ARCHIVES\PHOTOS\PHOTOS - ROSEMONT\CÉGEPS EN SPECTACLE\Cégeps en spectacle 07-08\Cégeps en spectacle 07-08  - Photographe Richard J. Jutras\Bihanca  &amp; Herault Alphonse (Chant) - Photos Richard Jutras\IMG_5807.JPG</t>
  </si>
  <si>
    <t>\\eclair\VOL1B\usagers\jheppell\AFFAIRES ÉTUDIANTES\ARCHIVES\PHOTOS\PHOTOS - ROSEMONT\CÉGEPS EN SPECTACLE\Cégeps en spectacle 07-08\Cégeps en spectacle 07-08  - Photographe Richard J. Jutras\Bihanca  &amp; Herault Alphonse (Chant) - Photos Richard Jutras\IMG_5819.JPG</t>
  </si>
  <si>
    <t>\\eclair\VOL1B\usagers\jheppell\AFFAIRES ÉTUDIANTES\ARCHIVES\PHOTOS\PHOTOS - ROSEMONT\CÉGEPS EN SPECTACLE\Cégeps en spectacle 07-08\Cégeps en spectacle 07-08  - Photographe Richard J. Jutras\Bihanca  &amp; Herault Alphonse (Chant) - Photos Richard Jutras\IMG_5829.JPG</t>
  </si>
  <si>
    <t>\\eclair\VOL1B\usagers\jheppell\AFFAIRES ÉTUDIANTES\ARCHIVES\PHOTOS\PHOTOS - ROSEMONT\CÉGEPS EN SPECTACLE\Cégeps en spectacle 07-08\Cégeps en spectacle 07-08  - Photographe Richard J. Jutras\Bihanca  &amp; Herault Alphonse (Chant) - Photos Richard Jutras\IMG_6004.JPG</t>
  </si>
  <si>
    <t>\\eclair\VOL1B\usagers\jheppell\AFFAIRES ÉTUDIANTES\ARCHIVES\PHOTOS\PHOTOS - ROSEMONT\CÉGEPS EN SPECTACLE\Cégeps en spectacle 07-08\Cégeps en spectacle 07-08  - Photographe Richard J. Jutras\Bihanca  &amp; Herault Alphonse (Chant) - Photos Richard Jutras\IMG_6008.JPG</t>
  </si>
  <si>
    <t>\\eclair\VOL1B\usagers\jheppell\AFFAIRES ÉTUDIANTES\ARCHIVES\PHOTOS\PHOTOS - ROSEMONT\CÉGEPS EN SPECTACLE\Cégeps en spectacle 07-08\Cégeps en spectacle 07-08  - Photographe Richard J. Jutras\Bihanca  &amp; Herault Alphonse (Chant) - Photos Richard Jutras\IMG_6009.JPG</t>
  </si>
  <si>
    <t>\\eclair\VOL1B\usagers\jheppell\AFFAIRES ÉTUDIANTES\ARCHIVES\PHOTOS\PHOTOS - ROSEMONT\CÉGEPS EN SPECTACLE\Cégeps en spectacle 07-08\Cégeps en spectacle 07-08  - Photographe Richard J. Jutras\Bihanca  &amp; Herault Alphonse (Chant) - Photos Richard Jutras\IMG_6012.JPG</t>
  </si>
  <si>
    <t>\\eclair\VOL1B\usagers\jheppell\AFFAIRES ÉTUDIANTES\ARCHIVES\PHOTOS\PHOTOS - ROSEMONT\CÉGEPS EN SPECTACLE\Cégeps en spectacle 07-08\Cégeps en spectacle 07-08  - Photographe Richard J. Jutras\Bihanca  &amp; Herault Alphonse (Chant) - Photos Richard Jutras\IMG_6017.JPG</t>
  </si>
  <si>
    <t>\\eclair\VOL1B\usagers\jheppell\AFFAIRES ÉTUDIANTES\ARCHIVES\PHOTOS\PHOTOS - ROSEMONT\CÉGEPS EN SPECTACLE\Cégeps en spectacle 07-08\Cégeps en spectacle 07-08  - Photographe Richard J. Jutras\Bihanca  &amp; Herault Alphonse (Chant) - Photos Richard Jutras\IMG_6031.JPG</t>
  </si>
  <si>
    <t>\\eclair\VOL1B\usagers\jheppell\AFFAIRES ÉTUDIANTES\ARCHIVES\PHOTOS\PHOTOS - ROSEMONT\CÉGEPS EN SPECTACLE\Cégeps en spectacle 07-08\Cégeps en spectacle 07-08  - Photographe Richard J. Jutras\Bihanca  &amp; Herault Alphonse (Chant) - Photos Richard Jutras\IMG_6036.JPG</t>
  </si>
  <si>
    <t>\\eclair\VOL1B\usagers\jheppell\AFFAIRES ÉTUDIANTES\ARCHIVES\PHOTOS\PHOTOS - ROSEMONT\CÉGEPS EN SPECTACLE\Cégeps en spectacle 07-08\Cégeps en spectacle 07-08  - Photographe Richard J. Jutras\Bihanca  &amp; Herault Alphonse (Chant) - Photos Richard Jutras\IMG_6187.JPG</t>
  </si>
  <si>
    <t>\\eclair\VOL1B\usagers\jheppell\AFFAIRES ÉTUDIANTES\ARCHIVES\PHOTOS\PHOTOS - ROSEMONT\CÉGEPS EN SPECTACLE\Cégeps en spectacle 07-08\Cégeps en spectacle 07-08  - Photographe Richard J. Jutras\Bihanca  &amp; Herault Alphonse (Chant) - Photos Richard Jutras\IMG_6198.JPG</t>
  </si>
  <si>
    <t>\\eclair\VOL1B\usagers\jheppell\AFFAIRES ÉTUDIANTES\ARCHIVES\PHOTOS\PHOTOS - ROSEMONT\CÉGEPS EN SPECTACLE\Cégeps en spectacle 07-08\Cégeps en spectacle 07-08  - Photographe Richard J. Jutras\Bihanca  &amp; Herault Alphonse (Chant) - Photos Richard Jutras\IMG_6245.JPG</t>
  </si>
  <si>
    <t>\\eclair\VOL1B\usagers\jheppell\AFFAIRES ÉTUDIANTES\ARCHIVES\PHOTOS\PHOTOS - ROSEMONT\CÉGEPS EN SPECTACLE\Cégeps en spectacle 07-08\Cégeps en spectacle 07-08  - Photographe Richard J. Jutras\Bihanca  &amp; Herault Alphonse (Chant) - Photos Richard Jutras\WS_FTP.LOG</t>
  </si>
  <si>
    <t>\\eclair\VOL1B\usagers\jheppell\AFFAIRES ÉTUDIANTES\ARCHIVES\PHOTOS\PHOTOS - ROSEMONT\CÉGEPS EN SPECTACLE\Cégeps en spectacle 07-08\Cégeps en spectacle 07-08  - Photographe Richard J. Jutras\Jonathan Bolduc (Metteur en scène) - Photos Richard Jutras\IMG_5780.JPG</t>
  </si>
  <si>
    <t>\\eclair\VOL1B\usagers\jheppell\AFFAIRES ÉTUDIANTES\ARCHIVES\PHOTOS\PHOTOS - ROSEMONT\CÉGEPS EN SPECTACLE\Cégeps en spectacle 07-08\Cégeps en spectacle 07-08  - Photographe Richard J. Jutras\Marc-Olivier L'Archevêque (Chant) - Photos Richard Jutras\IMG_5473.JPG</t>
  </si>
  <si>
    <t>\\eclair\VOL1B\usagers\jheppell\AFFAIRES ÉTUDIANTES\ARCHIVES\PHOTOS\PHOTOS - ROSEMONT\CÉGEPS EN SPECTACLE\Cégeps en spectacle 07-08\Cégeps en spectacle 07-08  - Photographe Richard J. Jutras\Marc-Olivier L'Archevêque (Chant) - Photos Richard Jutras\IMG_5474.JPG</t>
  </si>
  <si>
    <t>\\eclair\VOL1B\usagers\jheppell\AFFAIRES ÉTUDIANTES\ARCHIVES\PHOTOS\PHOTOS - ROSEMONT\CÉGEPS EN SPECTACLE\Cégeps en spectacle 07-08\Cégeps en spectacle 07-08  - Photographe Richard J. Jutras\Marc-Olivier L'Archevêque (Chant) - Photos Richard Jutras\IMG_5475.JPG</t>
  </si>
  <si>
    <t>\\eclair\VOL1B\usagers\jheppell\AFFAIRES ÉTUDIANTES\ARCHIVES\PHOTOS\PHOTOS - ROSEMONT\CÉGEPS EN SPECTACLE\Cégeps en spectacle 07-08\Cégeps en spectacle 07-08  - Photographe Richard J. Jutras\Marc-Olivier L'Archevêque (Chant) - Photos Richard Jutras\IMG_5476.JPG</t>
  </si>
  <si>
    <t>\\eclair\VOL1B\usagers\jheppell\AFFAIRES ÉTUDIANTES\ARCHIVES\PHOTOS\PHOTOS - ROSEMONT\CÉGEPS EN SPECTACLE\Cégeps en spectacle 07-08\Cégeps en spectacle 07-08  - Photographe Richard J. Jutras\Marc-Olivier L'Archevêque (Chant) - Photos Richard Jutras\IMG_5477.JPG</t>
  </si>
  <si>
    <t>\\eclair\VOL1B\usagers\jheppell\AFFAIRES ÉTUDIANTES\ARCHIVES\PHOTOS\PHOTOS - ROSEMONT\CÉGEPS EN SPECTACLE\Cégeps en spectacle 07-08\Cégeps en spectacle 07-08  - Photographe Richard J. Jutras\Marc-Olivier L'Archevêque (Chant) - Photos Richard Jutras\IMG_5478.JPG</t>
  </si>
  <si>
    <t>\\eclair\VOL1B\usagers\jheppell\AFFAIRES ÉTUDIANTES\ARCHIVES\PHOTOS\PHOTOS - ROSEMONT\CÉGEPS EN SPECTACLE\Cégeps en spectacle 07-08\Cégeps en spectacle 07-08  - Photographe Richard J. Jutras\Marc-Olivier L'Archevêque (Chant) - Photos Richard Jutras\IMG_5479.JPG</t>
  </si>
  <si>
    <t>\\eclair\VOL1B\usagers\jheppell\AFFAIRES ÉTUDIANTES\ARCHIVES\PHOTOS\PHOTOS - ROSEMONT\CÉGEPS EN SPECTACLE\Cégeps en spectacle 07-08\Cégeps en spectacle 07-08  - Photographe Richard J. Jutras\Marc-Olivier L'Archevêque (Chant) - Photos Richard Jutras\IMG_5480.JPG</t>
  </si>
  <si>
    <t>\\eclair\VOL1B\usagers\jheppell\AFFAIRES ÉTUDIANTES\ARCHIVES\PHOTOS\PHOTOS - ROSEMONT\CÉGEPS EN SPECTACLE\Cégeps en spectacle 07-08\Cégeps en spectacle 07-08  - Photographe Richard J. Jutras\Marc-Olivier L'Archevêque (Chant) - Photos Richard Jutras\IMG_5776.JPG</t>
  </si>
  <si>
    <t>\\eclair\VOL1B\usagers\jheppell\AFFAIRES ÉTUDIANTES\ARCHIVES\PHOTOS\PHOTOS - ROSEMONT\CÉGEPS EN SPECTACLE\Cégeps en spectacle 07-08\Cégeps en spectacle 07-08  - Photographe Richard J. Jutras\Marc-Olivier L'Archevêque (Chant) - Photos Richard Jutras\IMG_5778.JPG</t>
  </si>
  <si>
    <t>\\eclair\VOL1B\usagers\jheppell\AFFAIRES ÉTUDIANTES\ARCHIVES\PHOTOS\PHOTOS - ROSEMONT\CÉGEPS EN SPECTACLE\Cégeps en spectacle 07-08\Cégeps en spectacle 07-08  - Photographe Richard J. Jutras\Marc-Olivier L'Archevêque (Chant) - Photos Richard Jutras\IMG_5809.JPG</t>
  </si>
  <si>
    <t>\\eclair\VOL1B\usagers\jheppell\AFFAIRES ÉTUDIANTES\ARCHIVES\PHOTOS\PHOTOS - ROSEMONT\CÉGEPS EN SPECTACLE\Cégeps en spectacle 07-08\Cégeps en spectacle 07-08  - Photographe Richard J. Jutras\Marc-Olivier L'Archevêque (Chant) - Photos Richard Jutras\IMG_5835.JPG</t>
  </si>
  <si>
    <t>\\eclair\VOL1B\usagers\jheppell\AFFAIRES ÉTUDIANTES\ARCHIVES\PHOTOS\PHOTOS - ROSEMONT\CÉGEPS EN SPECTACLE\Cégeps en spectacle 07-08\Cégeps en spectacle 07-08  - Photographe Richard J. Jutras\Marc-Olivier L'Archevêque (Chant) - Photos Richard Jutras\IMG_5836.JPG</t>
  </si>
  <si>
    <t>\\eclair\VOL1B\usagers\jheppell\AFFAIRES ÉTUDIANTES\ARCHIVES\PHOTOS\PHOTOS - ROSEMONT\CÉGEPS EN SPECTACLE\Cégeps en spectacle 07-08\Cégeps en spectacle 07-08  - Photographe Richard J. Jutras\Marc-Olivier L'Archevêque (Chant) - Photos Richard Jutras\IMG_5837.JPG</t>
  </si>
  <si>
    <t>\\eclair\VOL1B\usagers\jheppell\AFFAIRES ÉTUDIANTES\ARCHIVES\PHOTOS\PHOTOS - ROSEMONT\CÉGEPS EN SPECTACLE\Cégeps en spectacle 07-08\Cégeps en spectacle 07-08  - Photographe Richard J. Jutras\Marc-Olivier L'Archevêque (Chant) - Photos Richard Jutras\IMG_5838.JPG</t>
  </si>
  <si>
    <t>\\eclair\VOL1B\usagers\jheppell\AFFAIRES ÉTUDIANTES\ARCHIVES\PHOTOS\PHOTOS - ROSEMONT\CÉGEPS EN SPECTACLE\Cégeps en spectacle 07-08\Cégeps en spectacle 07-08  - Photographe Richard J. Jutras\Marc-Olivier L'Archevêque (Chant) - Photos Richard Jutras\IMG_5839.JPG</t>
  </si>
  <si>
    <t>\\eclair\VOL1B\usagers\jheppell\AFFAIRES ÉTUDIANTES\ARCHIVES\PHOTOS\PHOTOS - ROSEMONT\CÉGEPS EN SPECTACLE\Cégeps en spectacle 07-08\Cégeps en spectacle 07-08  - Photographe Richard J. Jutras\Marc-Olivier L'Archevêque (Chant) - Photos Richard Jutras\IMG_5840.JPG</t>
  </si>
  <si>
    <t>\\eclair\VOL1B\usagers\jheppell\AFFAIRES ÉTUDIANTES\ARCHIVES\PHOTOS\PHOTOS - ROSEMONT\CÉGEPS EN SPECTACLE\Cégeps en spectacle 07-08\Cégeps en spectacle 07-08  - Photographe Richard J. Jutras\Marc-Olivier L'Archevêque (Chant) - Photos Richard Jutras\IMG_5841.JPG</t>
  </si>
  <si>
    <t>\\eclair\VOL1B\usagers\jheppell\AFFAIRES ÉTUDIANTES\ARCHIVES\PHOTOS\PHOTOS - ROSEMONT\CÉGEPS EN SPECTACLE\Cégeps en spectacle 07-08\Cégeps en spectacle 07-08  - Photographe Richard J. Jutras\Marc-Olivier L'Archevêque (Chant) - Photos Richard Jutras\IMG_5842.JPG</t>
  </si>
  <si>
    <t>\\eclair\VOL1B\usagers\jheppell\AFFAIRES ÉTUDIANTES\ARCHIVES\PHOTOS\PHOTOS - ROSEMONT\CÉGEPS EN SPECTACLE\Cégeps en spectacle 07-08\Cégeps en spectacle 07-08  - Photographe Richard J. Jutras\Marc-Olivier L'Archevêque (Chant) - Photos Richard Jutras\IMG_5843.JPG</t>
  </si>
  <si>
    <t>\\eclair\VOL1B\usagers\jheppell\AFFAIRES ÉTUDIANTES\ARCHIVES\PHOTOS\PHOTOS - ROSEMONT\CÉGEPS EN SPECTACLE\Cégeps en spectacle 07-08\Cégeps en spectacle 07-08  - Photographe Richard J. Jutras\Marc-Olivier L'Archevêque (Chant) - Photos Richard Jutras\IMG_5844.JPG</t>
  </si>
  <si>
    <t>\\eclair\VOL1B\usagers\jheppell\AFFAIRES ÉTUDIANTES\ARCHIVES\PHOTOS\PHOTOS - ROSEMONT\CÉGEPS EN SPECTACLE\Cégeps en spectacle 07-08\Cégeps en spectacle 07-08  - Photographe Richard J. Jutras\Marc-Olivier L'Archevêque (Chant) - Photos Richard Jutras\IMG_5845.JPG</t>
  </si>
  <si>
    <t>\\eclair\VOL1B\usagers\jheppell\AFFAIRES ÉTUDIANTES\ARCHIVES\PHOTOS\PHOTOS - ROSEMONT\CÉGEPS EN SPECTACLE\Cégeps en spectacle 07-08\Cégeps en spectacle 07-08  - Photographe Richard J. Jutras\Marc-Olivier L'Archevêque (Chant) - Photos Richard Jutras\IMG_5846.JPG</t>
  </si>
  <si>
    <t>\\eclair\VOL1B\usagers\jheppell\AFFAIRES ÉTUDIANTES\ARCHIVES\PHOTOS\PHOTOS - ROSEMONT\CÉGEPS EN SPECTACLE\Cégeps en spectacle 07-08\Cégeps en spectacle 07-08  - Photographe Richard J. Jutras\Marc-Olivier L'Archevêque (Chant) - Photos Richard Jutras\IMG_5847.JPG</t>
  </si>
  <si>
    <t>\\eclair\VOL1B\usagers\jheppell\AFFAIRES ÉTUDIANTES\ARCHIVES\PHOTOS\PHOTOS - ROSEMONT\CÉGEPS EN SPECTACLE\Cégeps en spectacle 07-08\Cégeps en spectacle 07-08  - Photographe Richard J. Jutras\Marc-Olivier L'Archevêque (Chant) - Photos Richard Jutras\IMG_6189.JPG</t>
  </si>
  <si>
    <t>\\eclair\VOL1B\usagers\jheppell\AFFAIRES ÉTUDIANTES\ARCHIVES\PHOTOS\PHOTOS - ROSEMONT\CÉGEPS EN SPECTACLE\Cégeps en spectacle 07-08\Cégeps en spectacle 07-08  - Photographe Richard J. Jutras\Marc-Olivier L'Archevêque (Chant) - Photos Richard Jutras\IMG_6246.JPG</t>
  </si>
  <si>
    <t>\\eclair\VOL1B\usagers\jheppell\AFFAIRES ÉTUDIANTES\ARCHIVES\PHOTOS\PHOTOS - ROSEMONT\CÉGEPS EN SPECTACLE\Cégeps en spectacle 07-08\Cégeps en spectacle 07-08  - Photographe Richard J. Jutras\Stacey Lynn Nord (Chant) - Photos Richard Jutras\Vickens Bonnaig - Photos Richard Jutras</t>
  </si>
  <si>
    <t>\\eclair\VOL1B\usagers\jheppell\AFFAIRES ÉTUDIANTES\ARCHIVES\PHOTOS\PHOTOS - ROSEMONT\CÉGEPS EN SPECTACLE\Cégeps en spectacle 07-08\Cégeps en spectacle 07-08  - Photographe Richard J. Jutras\Tanya Soulière Roy (Art du cirque) - Photos Richard Jutras\IMG_5749.JPG</t>
  </si>
  <si>
    <t>\\eclair\VOL1B\usagers\jheppell\AFFAIRES ÉTUDIANTES\ARCHIVES\PHOTOS\PHOTOS - ROSEMONT\CÉGEPS EN SPECTACLE\Cégeps en spectacle 07-08\Cégeps en spectacle 07-08  - Photographe Richard J. Jutras\Tanya Soulière Roy (Art du cirque) - Photos Richard Jutras\IMG_5750.JPG</t>
  </si>
  <si>
    <t>\\eclair\VOL1B\usagers\jheppell\AFFAIRES ÉTUDIANTES\ARCHIVES\PHOTOS\PHOTOS - ROSEMONT\CÉGEPS EN SPECTACLE\Cégeps en spectacle 07-08\Cégeps en spectacle 07-08  - Photographe Richard J. Jutras\Tanya Soulière Roy (Art du cirque) - Photos Richard Jutras\IMG_5751.JPG</t>
  </si>
  <si>
    <t>\\eclair\VOL1B\usagers\jheppell\AFFAIRES ÉTUDIANTES\ARCHIVES\PHOTOS\PHOTOS - ROSEMONT\CÉGEPS EN SPECTACLE\Cégeps en spectacle 07-08\Cégeps en spectacle 07-08  - Photographe Richard J. Jutras\Tanya Soulière Roy (Art du cirque) - Photos Richard Jutras\IMG_5752.JPG</t>
  </si>
  <si>
    <t>\\eclair\VOL1B\usagers\jheppell\AFFAIRES ÉTUDIANTES\ARCHIVES\PHOTOS\PHOTOS - ROSEMONT\CÉGEPS EN SPECTACLE\Cégeps en spectacle 07-08\Cégeps en spectacle 07-08  - Photographe Richard J. Jutras\Tanya Soulière Roy (Art du cirque) - Photos Richard Jutras\IMG_5753.JPG</t>
  </si>
  <si>
    <t>\\eclair\VOL1B\usagers\jheppell\AFFAIRES ÉTUDIANTES\ARCHIVES\PHOTOS\PHOTOS - ROSEMONT\CÉGEPS EN SPECTACLE\Cégeps en spectacle 07-08\Cégeps en spectacle 07-08  - Photographe Richard J. Jutras\Tanya Soulière Roy (Art du cirque) - Photos Richard Jutras\IMG_5754.JPG</t>
  </si>
  <si>
    <t>\\eclair\VOL1B\usagers\jheppell\AFFAIRES ÉTUDIANTES\ARCHIVES\PHOTOS\PHOTOS - ROSEMONT\CÉGEPS EN SPECTACLE\Cégeps en spectacle 07-08\Cégeps en spectacle 07-08  - Photographe Richard J. Jutras\Tanya Soulière Roy (Art du cirque) - Photos Richard Jutras\IMG_5756.JPG</t>
  </si>
  <si>
    <t>\\eclair\VOL1B\usagers\jheppell\AFFAIRES ÉTUDIANTES\ARCHIVES\PHOTOS\PHOTOS - ROSEMONT\CÉGEPS EN SPECTACLE\Cégeps en spectacle 07-08\Cégeps en spectacle 07-08  - Photographe Richard J. Jutras\Tanya Soulière Roy (Art du cirque) - Photos Richard Jutras\IMG_5776.JPG</t>
  </si>
  <si>
    <t>\\eclair\VOL1B\usagers\jheppell\AFFAIRES ÉTUDIANTES\ARCHIVES\PHOTOS\PHOTOS - ROSEMONT\CÉGEPS EN SPECTACLE\Cégeps en spectacle 07-08\Cégeps en spectacle 07-08  - Photographe Richard J. Jutras\Tanya Soulière Roy (Art du cirque) - Photos Richard Jutras\IMG_5777.JPG</t>
  </si>
  <si>
    <t>\\eclair\VOL1B\usagers\jheppell\AFFAIRES ÉTUDIANTES\ARCHIVES\PHOTOS\PHOTOS - ROSEMONT\CÉGEPS EN SPECTACLE\Cégeps en spectacle 07-08\Cégeps en spectacle 07-08  - Photographe Richard J. Jutras\Tanya Soulière Roy (Art du cirque) - Photos Richard Jutras\IMG_5792.JPG</t>
  </si>
  <si>
    <t>\\eclair\VOL1B\usagers\jheppell\AFFAIRES ÉTUDIANTES\ARCHIVES\PHOTOS\PHOTOS - ROSEMONT\CÉGEPS EN SPECTACLE\Cégeps en spectacle 07-08\Cégeps en spectacle 07-08  - Photographe Richard J. Jutras\Tanya Soulière Roy (Art du cirque) - Photos Richard Jutras\IMG_5818.JPG</t>
  </si>
  <si>
    <t>\\eclair\VOL1B\usagers\jheppell\AFFAIRES ÉTUDIANTES\ARCHIVES\PHOTOS\PHOTOS - ROSEMONT\CÉGEPS EN SPECTACLE\Cégeps en spectacle 07-08\Cégeps en spectacle 07-08  - Photographe Richard J. Jutras\Tanya Soulière Roy (Art du cirque) - Photos Richard Jutras\IMG_6099.JPG</t>
  </si>
  <si>
    <t>\\eclair\VOL1B\usagers\jheppell\AFFAIRES ÉTUDIANTES\ARCHIVES\PHOTOS\PHOTOS - ROSEMONT\CÉGEPS EN SPECTACLE\Cégeps en spectacle 07-08\Cégeps en spectacle 07-08  - Photographe Richard J. Jutras\Tanya Soulière Roy (Art du cirque) - Photos Richard Jutras\IMG_6100.JPG</t>
  </si>
  <si>
    <t>\\eclair\VOL1B\usagers\jheppell\AFFAIRES ÉTUDIANTES\ARCHIVES\PHOTOS\PHOTOS - ROSEMONT\CÉGEPS EN SPECTACLE\Cégeps en spectacle 07-08\Cégeps en spectacle 07-08  - Photographe Richard J. Jutras\Tanya Soulière Roy (Art du cirque) - Photos Richard Jutras\IMG_6101.JPG</t>
  </si>
  <si>
    <t>\\eclair\VOL1B\usagers\jheppell\AFFAIRES ÉTUDIANTES\ARCHIVES\PHOTOS\PHOTOS - ROSEMONT\CÉGEPS EN SPECTACLE\Cégeps en spectacle 07-08\Cégeps en spectacle 07-08  - Photographe Richard J. Jutras\Tanya Soulière Roy (Art du cirque) - Photos Richard Jutras\IMG_6102.JPG</t>
  </si>
  <si>
    <t>\\eclair\VOL1B\usagers\jheppell\AFFAIRES ÉTUDIANTES\ARCHIVES\PHOTOS\PHOTOS - ROSEMONT\CÉGEPS EN SPECTACLE\Cégeps en spectacle 07-08\Cégeps en spectacle 07-08  - Photographe Richard J. Jutras\Tanya Soulière Roy (Art du cirque) - Photos Richard Jutras\IMG_6103.JPG</t>
  </si>
  <si>
    <t>\\eclair\VOL1B\usagers\jheppell\AFFAIRES ÉTUDIANTES\ARCHIVES\PHOTOS\PHOTOS - ROSEMONT\CÉGEPS EN SPECTACLE\Cégeps en spectacle 07-08\Cégeps en spectacle 07-08  - Photographe Richard J. Jutras\Tanya Soulière Roy (Art du cirque) - Photos Richard Jutras\IMG_6104.JPG</t>
  </si>
  <si>
    <t>\\eclair\VOL1B\usagers\jheppell\AFFAIRES ÉTUDIANTES\ARCHIVES\PHOTOS\PHOTOS - ROSEMONT\CÉGEPS EN SPECTACLE\Cégeps en spectacle 07-08\Cégeps en spectacle 07-08  - Photographe Richard J. Jutras\Tanya Soulière Roy (Art du cirque) - Photos Richard Jutras\IMG_6105.JPG</t>
  </si>
  <si>
    <t>\\eclair\VOL1B\usagers\jheppell\AFFAIRES ÉTUDIANTES\ARCHIVES\PHOTOS\PHOTOS - ROSEMONT\CÉGEPS EN SPECTACLE\Cégeps en spectacle 07-08\Cégeps en spectacle 07-08  - Photographe Richard J. Jutras\Tanya Soulière Roy (Art du cirque) - Photos Richard Jutras\IMG_6106.JPG</t>
  </si>
  <si>
    <t>\\eclair\VOL1B\usagers\jheppell\AFFAIRES ÉTUDIANTES\ARCHIVES\PHOTOS\PHOTOS - ROSEMONT\CÉGEPS EN SPECTACLE\Cégeps en spectacle 07-08\Cégeps en spectacle 07-08  - Photographe Richard J. Jutras\Tanya Soulière Roy (Art du cirque) - Photos Richard Jutras\IMG_6107.JPG</t>
  </si>
  <si>
    <t>\\eclair\VOL1B\usagers\jheppell\AFFAIRES ÉTUDIANTES\ARCHIVES\PHOTOS\PHOTOS - ROSEMONT\CÉGEPS EN SPECTACLE\Cégeps en spectacle 07-08\Cégeps en spectacle 07-08  - Photographe Richard J. Jutras\Tanya Soulière Roy (Art du cirque) - Photos Richard Jutras\IMG_6108.JPG</t>
  </si>
  <si>
    <t>\\eclair\VOL1B\usagers\jheppell\AFFAIRES ÉTUDIANTES\ARCHIVES\PHOTOS\PHOTOS - ROSEMONT\CÉGEPS EN SPECTACLE\Cégeps en spectacle 07-08\Cégeps en spectacle 07-08  - Photographe Richard J. Jutras\Tanya Soulière Roy (Art du cirque) - Photos Richard Jutras\IMG_6197.JPG</t>
  </si>
  <si>
    <t>\\eclair\VOL1B\usagers\jheppell\AFFAIRES ÉTUDIANTES\ARCHIVES\PHOTOS\PHOTOS - ROSEMONT\CÉGEPS EN SPECTACLE\Cégeps en spectacle 07-08\Cégeps en spectacle 07-08  - Photographe Richard J. Jutras\Tanya Soulière Roy (Art du cirque) - Photos Richard Jutras\IMG_6206.JPG</t>
  </si>
  <si>
    <t>\\eclair\VOL1B\usagers\jheppell\AFFAIRES ÉTUDIANTES\ARCHIVES\PHOTOS\PHOTOS - ROSEMONT\CÉGEPS EN SPECTACLE\Cégeps en spectacle 07-08\Cégeps en spectacle 07-08  - Photographe Richard J. Jutras\Tanya Soulière Roy (Art du cirque) - Photos Richard Jutras\IMG_6248.JPG</t>
  </si>
  <si>
    <t>\\eclair\VOL1B\usagers\jheppell\AFFAIRES ÉTUDIANTES\ARCHIVES\PHOTOS\PHOTOS - ROSEMONT\IMPROVISATION\Improvisation - Match des anciens Smash - Février 2008 - Photographe Richard Jutras\Julien - Impro\Cégeps en spectacle - Photographe Renaud Sakelaris\Photo 120.jpg</t>
  </si>
  <si>
    <t>\\eclair\VOL1B\usagers\jheppell\AFFAIRES ÉTUDIANTES\ARCHIVES\PHOTOS\PHOTOS - ROSEMONT\IMPROVISATION\Improvisation - Match des anciens Smash - Février 2008 - Photographe Richard Jutras\Julien - Impro\Cégeps en spectacle - Photographe Renaud Sakelaris\Photo 121.jpg</t>
  </si>
  <si>
    <t>\\eclair\VOL1B\usagers\jheppell\AFFAIRES ÉTUDIANTES\ARCHIVES\PHOTOS\PHOTOS - ROSEMONT\IMPROVISATION\Improvisation - Match des anciens Smash - Février 2008 - Photographe Richard Jutras\Julien - Impro\Cégeps en spectacle - Photographe Renaud Sakelaris\Photo 122.jpg</t>
  </si>
  <si>
    <t>\\eclair\VOL1B\usagers\jheppell\AFFAIRES ÉTUDIANTES\ARCHIVES\PHOTOS\PHOTOS - ROSEMONT\IMPROVISATION\Improvisation - Match des anciens Smash - Février 2008 - Photographe Richard Jutras\Julien - Impro\Cégeps en spectacle - Photographe Renaud Sakelaris\Photo 123.jpg</t>
  </si>
  <si>
    <t>\\eclair\VOL1B\usagers\jheppell\AFFAIRES ÉTUDIANTES\ARCHIVES\PHOTOS\PHOTOS - ROSEMONT\IMPROVISATION\Improvisation - Match des anciens Smash - Février 2008 - Photographe Richard Jutras\Julien - Impro\Cégeps en spectacle - Photographe Renaud Sakelaris\Photo 124.jpg</t>
  </si>
  <si>
    <t>\\eclair\VOL1B\usagers\jheppell\AFFAIRES ÉTUDIANTES\ARCHIVES\PHOTOS\PHOTOS - ROSEMONT\IMPROVISATION\Improvisation - Match des anciens Smash - Février 2008 - Photographe Richard Jutras\Julien - Impro\Cégeps en spectacle - Photographe Renaud Sakelaris\Photo 125.jpg</t>
  </si>
  <si>
    <t>\\eclair\VOL1B\usagers\jheppell\AFFAIRES ÉTUDIANTES\ARCHIVES\PHOTOS\PHOTOS - ROSEMONT\IMPROVISATION\Improvisation - Match des anciens Smash - Février 2008 - Photographe Richard Jutras\Julien - Impro\Cégeps en spectacle - Photographe Renaud Sakelaris\Photo 126.jpg</t>
  </si>
  <si>
    <t>\\eclair\VOL1B\usagers\jheppell\AFFAIRES ÉTUDIANTES\ARCHIVES\PHOTOS\PHOTOS - ROSEMONT\IMPROVISATION\Improvisation - Match des anciens Smash - Février 2008 - Photographe Richard Jutras\Julien - Impro\Cégeps en spectacle - Photographe Renaud Sakelaris\Photo 127.jpg</t>
  </si>
  <si>
    <t>\\eclair\VOL1B\usagers\jheppell\AFFAIRES ÉTUDIANTES\ARCHIVES\PHOTOS\PHOTOS - ROSEMONT\IMPROVISATION\Improvisation - Match des anciens Smash - Février 2008 - Photographe Richard Jutras\Julien - Impro\Cégeps en spectacle - Photographe Renaud Sakelaris\Photo 128.jpg</t>
  </si>
  <si>
    <t>\\eclair\VOL1B\usagers\jheppell\AFFAIRES ÉTUDIANTES\ARCHIVES\PHOTOS\PHOTOS - ROSEMONT\IMPROVISATION\Improvisation - Match des anciens Smash - Février 2008 - Photographe Richard Jutras\Julien - Impro\Cégeps en spectacle - Photographe Renaud Sakelaris\Photo 129.jpg</t>
  </si>
  <si>
    <t>\\eclair\VOL1B\usagers\jheppell\AFFAIRES ÉTUDIANTES\ARCHIVES\PHOTOS\PHOTOS - ROSEMONT\IMPROVISATION\Improvisation - Match des anciens Smash - Février 2008 - Photographe Richard Jutras\Julien - Impro\Cégeps en spectacle - Photographe Renaud Sakelaris\Photo 130.jpg</t>
  </si>
  <si>
    <t>\\eclair\VOL1B\usagers\jheppell\AFFAIRES ÉTUDIANTES\ARCHIVES\PHOTOS\PHOTOS - ROSEMONT\IMPROVISATION\Improvisation - Match des anciens Smash - Février 2008 - Photographe Richard Jutras\Julien - Impro\Cégeps en spectacle - Photographe Renaud Sakelaris\Photo 131.jpg</t>
  </si>
  <si>
    <t>\\eclair\VOL1B\usagers\jheppell\AFFAIRES ÉTUDIANTES\ARCHIVES\PHOTOS\PHOTOS - ROSEMONT\IMPROVISATION\Improvisation - Match des anciens Smash - Février 2008 - Photographe Richard Jutras\Julien - Impro\Cégeps en spectacle - Photographe Renaud Sakelaris\Photo 132.jpg</t>
  </si>
  <si>
    <t>\\eclair\VOL1B\usagers\jheppell\AFFAIRES ÉTUDIANTES\SPORTS\SPORT-ÉTUDIANT\MESURES D'ENCADREMENT ET RÉUSSITE SCOLAIRE\PROGRAMME D'AIDE\Feuille de présence - Périodes d'étude\Feuilles de présences Automne 2012\Soccer - Automne 2012 - Période d'étude - Oct 29t.xls</t>
  </si>
  <si>
    <t>\\eclair\VOL1B\usagers\jheppell\AFFAIRES ÉTUDIANTES\SPORTS\SPORT-ÉTUDIANT\MESURES D'ENCADREMENT ET RÉUSSITE SCOLAIRE\PROGRAMME D'AIDE\Feuille de présence - Périodes d'étude\Feuilles de présences Hiver 2012\Feuille de présences 10 sept - Périodes d'étude - SOCCER.doc</t>
  </si>
  <si>
    <t>\\eclair\VOL1B\usagers\jheppell\AFFAIRES ÉTUDIANTES\SPORTS\SPORT-ÉTUDIANT\MESURES D'ENCADREMENT ET RÉUSSITE SCOLAIRE\PROGRAMME D'AIDE\Feuille de présence - Périodes d'étude\Feuilles de présences Hiver 2012\Feuille de présences 17 sept - Périodes d'étude - SOCCER.doc</t>
  </si>
  <si>
    <t>\\eclair\VOL1B\usagers\jheppell\AFFAIRES ÉTUDIANTES\SPORTS\SPORT-ÉTUDIANT\MESURES D'ENCADREMENT ET RÉUSSITE SCOLAIRE\PROGRAMME D'AIDE\Feuille de présence - Périodes d'étude\Feuilles de présences Hiver 2012\Feuille de présences 24 sept - Périodes d'étude - SOCCER.doc</t>
  </si>
  <si>
    <t>\\eclair\VOL1B\usagers\jheppell\AFFAIRES ÉTUDIANTES\SPORTS\SPORT-ÉTUDIANT\MESURES D'ENCADREMENT ET RÉUSSITE SCOLAIRE\PROGRAMME D'AIDE\Feuille de présence - Périodes d'étude\Feuilles de présences Hiver 2012\Feuille de présences 27 aout - Périodes d'étude - SOCCER.doc</t>
  </si>
  <si>
    <t>\\eclair\VOL1B\usagers\jheppell\AFFAIRES ÉTUDIANTES\SPORTS\SPORT-ÉTUDIANT\MESURES D'ENCADREMENT ET RÉUSSITE SCOLAIRE\PROGRAMME D'AIDE\Feuille de présence - Périodes d'étude\Feuilles de présences Hiver 2012\Feuille de présences 5 sept - Périodes d'étude - SOCCER.doc</t>
  </si>
  <si>
    <t>\\eclair\VOL1B\usagers\jheppell\AFFAIRES ÉTUDIANTES\SPORTS\SPORT-ÉTUDIANT\MESURES D'ENCADREMENT ET RÉUSSITE SCOLAIRE\PROGRAMME D'AIDE\Feuille de présence - Périodes d'étude\Feuilles de présences Hiver 2013\Periodes obligatoires et periodes optionnelles-Hiver2013.doc</t>
  </si>
  <si>
    <t>\\eclair\VOL1B\usagers\jheppell\AFFAIRES ÉTUDIANTES\ARCHIVES\PHOTOS\PHOTOS - ROSEMONT\CÉGEPS EN SPECTACLE\Cégeps en spectacle 07-08\Cégeps en spectacle 07-08  - Photographe Richard J. Jutras\Mathieu Berger Dominique beaudry (Animateurs) - Photos Richard Jutras\IMG_5470.JPG</t>
  </si>
  <si>
    <t>\\eclair\VOL1B\usagers\jheppell\AFFAIRES ÉTUDIANTES\ARCHIVES\PHOTOS\PHOTOS - ROSEMONT\CÉGEPS EN SPECTACLE\Cégeps en spectacle 07-08\Cégeps en spectacle 07-08  - Photographe Richard J. Jutras\Stacey Lynn Nord (Chant) - Photos Richard Jutras\Vickens Bonnaig - Photos Richard Jutras\IMG_6200.JPG</t>
  </si>
  <si>
    <t>\\eclair\VOL1B\usagers\jlaverriere\archives\formation continue\AEC - PROGRAMMES D'ÉTUDES\AEC actives\CLA-05 Intégration à la profession de technologiste médical\AEC\budgets\budgets IPTM (avec liens)\budget IPTM  sans imput et 18, 14, 12, 10 nouveaux taux 1 prof cours.xls</t>
  </si>
  <si>
    <t>\\eclair\VOL1B\usagers\jlaverriere\archives\formation continue\AEC - PROGRAMMES D'ÉTUDES\AEC actives\CLA-05 Intégration à la profession de technologiste médical\AEC\budgets\budgets IPTM (avec liens)\budget IPTM  sans imput et 18, 14, 12, 10 nouveaux taux 2 prof cours.xls</t>
  </si>
  <si>
    <t>\\eclair\VOL1B\usagers\jlaverriere\archives\formation continue\AEC - PROGRAMMES D'ÉTUDES\AEC actives\CLA-05 Intégration à la profession de technologiste médical\AEC\budgets\budgets IPTM (avec liens)\budget IPTM  sans imput et 18, 16, 14, 12 nouveau taux 1 profs cours.xls</t>
  </si>
  <si>
    <t>\\eclair\VOL1B\usagers\jlaverriere\archives\formation continue\AEC - PROGRAMMES D'ÉTUDES\AEC actives\CLA-05 Intégration à la profession de technologiste médical\AEC\budgets\budgets IPTM (avec liens)\budget IPTM  sans imput et 18, 16, 14, 12 nouveau taux 2 profs cours.xls</t>
  </si>
  <si>
    <t>\\eclair\VOL1B\usagers\jlaverriere\archives\formation continue\AEC - PROGRAMMES D'ÉTUDES\AEC actives\CLA-05 Intégration à la profession de technologiste médical\AEC\plan d'études et pages titres\140-383-RO Introduction à la profession et aux prélèvements - SF.doc</t>
  </si>
  <si>
    <t>\\eclair\VOL1B\usagers\jlaverriere\archives\formation continue\AEC - PROGRAMMES D'ÉTUDES\AEC actives\CLA-05 Intégration à la profession de technologiste médical\AEC\plan d'études et pages titres\140-403-RO Histologie descriptive et techniques histopathologiques.doc</t>
  </si>
  <si>
    <t>\\eclair\VOL1B\usagers\jlaverriere\archives\formation continue\AEC - PROGRAMMES D'ÉTUDES\AEC actives\CLA-05 Intégration à la profession de technologiste médical\AEC\plan d'études et pages titres\140-465-RO Biochimie clinique II et laboratoire intégré multidisciplinaire - SF.doc</t>
  </si>
  <si>
    <t>\\eclair\VOL1B\usagers\jlaverriere\archives\formation continue\AEC - PROGRAMMES D'ÉTUDES\AEC actives\CLA-05 Intégration à la profession de technologiste médical\AEC\plan d'études et pages titres\140-SBA-RO Stage en hématologie, hémostase et prélèvements - à venir.doc</t>
  </si>
  <si>
    <t>\\eclair\VOL1B\usagers\jlaverriere\archives\formation continue\AEC - PROGRAMMES D'ÉTUDES\AEC actives\CLA-05 Intégration à la profession de technologiste médical\AEC\plan d'études et pages titres\pages titres\page titre - 140-368-RO Instrumentation biomédicale.doc</t>
  </si>
  <si>
    <t>\\eclair\VOL1B\usagers\jlaverriere\archives\formation continue\AEC - PROGRAMMES D'ÉTUDES\AEC actives\CLA-05 Intégration à la profession de technologiste médical\AEC\plan d'études et pages titres\pages titres\page titre - 140-393-RO techniques immunologiques.doc</t>
  </si>
  <si>
    <t>\\eclair\VOL1B\usagers\jlaverriere\archives\formation continue\AEC - PROGRAMMES D'ÉTUDES\AEC actives\CLA-05 Intégration à la profession de technologiste médical\AEC\plan d'études et pages titres\pages titres\page titre - 140-403-RO histologie descrptive et tech- histopathologiques.doc</t>
  </si>
  <si>
    <t>\\eclair\VOL1B\usagers\jlaverriere\archives\formation continue\AEC - PROGRAMMES D'ÉTUDES\AEC actives\CLA-05 Intégration à la profession de technologiste médical\AEC\plan d'études et pages titres\pages titres\page titre - 140-426-RO microbiologie clinique II.doc</t>
  </si>
  <si>
    <t>\\eclair\VOL1B\usagers\jlaverriere\archives\formation continue\AEC - PROGRAMMES D'ÉTUDES\AEC actives\CLA-05 Intégration à la profession de technologiste médical\AEC\plan d'études et pages titres\pages titres\page titre - 140-454-RO biologie moléculaire médicale.doc</t>
  </si>
  <si>
    <t>\\eclair\VOL1B\usagers\jlaverriere\archives\formation continue\AEC - PROGRAMMES D'ÉTUDES\AEC actives\CLA-05 Intégration à la profession de technologiste médical\AEC\plan d'études et pages titres\pages titres\page titre - 140-504-RO microbiologie clinique III.doc</t>
  </si>
  <si>
    <t>\\eclair\VOL1B\usagers\jlaverriere\archives\formation continue\AEC - PROGRAMMES D'ÉTUDES\AEC actives\CLA-05 Intégration à la profession de technologiste médical\AEC\plan d'études et pages titres\pages titres\page titre - 140-SAA-RO stage de biochimie clinique.doc</t>
  </si>
  <si>
    <t>\\eclair\VOL1B\usagers\jlaverriere\archives\formation continue\AEC - PROGRAMMES D'ÉTUDES\AEC actives\CLA-05 Intégration à la profession de technologiste médical\AEC\plan d'études et pages titres\pages titres\page titre - 140-SBA-RO stage en hématologie, hémostase et prélèvements.doc</t>
  </si>
  <si>
    <t>\\eclair\VOL1B\usagers\jlaverriere\archives\formation continue\AEC - PROGRAMMES D'ÉTUDES\AEC actives\CLA-05 Intégration à la profession de technologiste médical\AEC\plan d'études et pages titres\pages titres\page titre - 140-SCA-RO stage en microbiologie clinique.doc</t>
  </si>
  <si>
    <t>\\eclair\VOL1B\usagers\jlaverriere\archives\formation continue\AEC - PROGRAMMES D'ÉTUDES\AEC actives\CLA-05 Intégration à la profession de technologiste médical\AEC\plan d'études et pages titres\pages titres\page titre - 140-SD7-RO stage en science transfusionnelle.doc</t>
  </si>
  <si>
    <t>\\eclair\VOL1B\usagers\jlaverriere\archives\formation continue\AEC - PROGRAMMES D'ÉTUDES\AEC actives\CLA-05 Intégration à la profession de technologiste médical\AEC\plan d'études et pages titres\plan de cours prof\plan de cours 101-074-RO, aut06, Claudine Boyer.pdf</t>
  </si>
  <si>
    <t>\\eclair\VOL1B\usagers\jlaverriere\archives\formation continue\AEC - PROGRAMMES D'ÉTUDES\AEC actives\CLA-05 Intégration à la profession de technologiste médical\AEC\plan d'études et pages titres\plan de cours prof\plan de cours 101-084-RO, h07, Maude Pelletier.pdf</t>
  </si>
  <si>
    <t>\\eclair\VOL1B\usagers\jlaverriere\archives\formation continue\AEC - PROGRAMMES D'ÉTUDES\AEC actives\CLA-05 Intégration à la profession de technologiste médical\AEC\sélection des candidats\de l'Ordre\Copie de Candidats potentiels - prescription à déterminer (avril 07).xls</t>
  </si>
  <si>
    <t>\\eclair\VOL1B\usagers\jlaverriere\archives\formation continue\AEC - PROGRAMMES D'ÉTUDES\AEC actives\CLA-05 Intégration à la profession de technologiste médical\AEC\sélection des candidats\réponse aux candidats\refusés\Aïchaïne, Abderrahmane, demande d'admission refusée.doc</t>
  </si>
  <si>
    <t>\\eclair\VOL1B\usagers\jlaverriere\archives\formation continue\AEC - PROGRAMMES D'ÉTUDES\AEC actives\CLA-05 Intégration à la profession de technologiste médical\AEC\sélection des candidats\réponse aux candidats\refusés\Hadbi Zahia, demande d'admission refusée.doc</t>
  </si>
  <si>
    <t>\\eclair\VOL1B\usagers\jlaverriere\archives\formation continue\AEC - PROGRAMMES D'ÉTUDES\AEC actives\CLA-05 Intégration à la profession de technologiste médical\AEC\sélection des candidats\réponse aux candidats\refusés\Khedara Abdelkrim, demande d'admission refusée.doc</t>
  </si>
  <si>
    <t>\\eclair\VOL1B\usagers\jlaverriere\archives\formation continue\AEC - PROGRAMMES D'ÉTUDES\AEC actives\CLA-05 Intégration à la profession de technologiste médical\AEC\sélection des candidats\réponse aux candidats\refusés\Kholti Abdelaziz, demande d'admission refusée.doc</t>
  </si>
  <si>
    <t>\\eclair\VOL1B\usagers\jlaverriere\archives\formation continue\AEC - PROGRAMMES D'ÉTUDES\AEC actives\CLA-05 Intégration à la profession de technologiste médical\AEC\sélection des candidats\réponse aux candidats\refusés\Mandado Sara, demande d'admission refusée.doc</t>
  </si>
  <si>
    <t>\\eclair\VOL1B\usagers\jlaverriere\archives\formation continue\AEC - PROGRAMMES D'ÉTUDES\AEC actives\CLA-05 Intégration à la profession de technologiste médical\AEC\sélection des candidats\réponse aux candidats\refusés\Ouissi Samir, demande d'admission refusée.doc</t>
  </si>
  <si>
    <t>\\eclair\VOL1B\usagers\jlaverriere\archives\formation continue\AEC - PROGRAMMES D'ÉTUDES\AEC actives\CLA-05 Intégration à la profession de technologiste médical\AEC\sélection des candidats\test connaissances\questions - histopathologie et sc transfusionnelle - JG.doc</t>
  </si>
  <si>
    <t>\\eclair\VOL1B\usagers\jlaverriere\archives\formation continue\AEC - PROGRAMMES D'ÉTUDES\AEC actives\CLA-05 Intégration à la profession de technologiste médical\AEC\sélection des candidats\test connaissances\questions - instrumentation, sécurité et prélèvement - SF.doc</t>
  </si>
  <si>
    <t>\\eclair\VOL1B\usagers\jlaverriere\archives\formation continue\AEC - PROGRAMMES D'ÉTUDES\AEC actives\CLA-05 Intégration à la profession de technologiste médical\AEC\sélection des candidats\test connaissances\test connaissances en analyses biomédicales - corrigé+%.doc</t>
  </si>
  <si>
    <t>\\eclair\VOL1B\usagers\jlaverriere\archives\formation continue\AEC - PROGRAMMES D'ÉTUDES\AEC actives\CLA-05 Intégration à la profession de technologiste médical\AEC\sélection des candidats\test connaissances\test connaissances en analyses biomédicales - corrigé.doc</t>
  </si>
  <si>
    <t>\\eclair\VOL1B\usagers\jlaverriere\archives\formation continue\AEC - PROGRAMMES D'ÉTUDES\AEC actives\LEA-A6 Gestionnaire de réseaux Linux et Windows- version 2007\plans-cadres\plans cadres\420-AD6-RO Installation et configuration d'éléments physiques et logiques.doc</t>
  </si>
  <si>
    <t>\\eclair\VOL1B\usagers\jlaverriere\archives\formation continue\AEC - PROGRAMMES D'ÉTUDES\AEC actives\LEA-A6 Gestionnaire de réseaux Linux et Windows- version 2007\plans-cadres\plans cadres\420-AF5-RO Monter un serveur Linux dans le contexte d'un réseaux local.doc</t>
  </si>
  <si>
    <t>\\eclair\VOL1B\usagers\jlaverriere\archives\formation continue\AEC - PROGRAMMES D'ÉTUDES\AEC actives\LEA-A6 Gestionnaire de réseaux Linux et Windows- version 2007\plans-cadres\plans cadres\420-AG5-RO Monter un serveur Windows dans le contexte d'un réseau local.doc</t>
  </si>
  <si>
    <t>\\eclair\VOL1B\usagers\jlaverriere\archives\formation continue\AEC - PROGRAMMES D'ÉTUDES\AEC en développement\CCE-01 approche neuro-musculo-squelettique en acupuncture\plans-cadres\au 29 août et 5 septembre 06\plan cadre - acupuncture et la douleur - 29 août 06.doc</t>
  </si>
  <si>
    <t>\\eclair\VOL1B\usagers\jlaverriere\archives\formation continue\AEC - PROGRAMMES D'ÉTUDES\AEC en développement\CCE-01 approche neuro-musculo-squelettique en acupuncture\plans-cadres\au 29 août et 5 septembre 06\plan cadre - anatomie de l'appareil locomoteur - 5 septembre 06.doc</t>
  </si>
  <si>
    <t>\\eclair\VOL1B\usagers\jlaverriere\archives\formation continue\AEC - PROGRAMMES D'ÉTUDES\AEC en développement\CCE-01 approche neuro-musculo-squelettique en acupuncture\plans-cadres\au 29 août et 5 septembre 06\plan cadre - pathologies de l'appareil locomoteur - 5 septembre 06.doc</t>
  </si>
  <si>
    <t>\\eclair\VOL1B\usagers\jlaverriere\archives\formation continue\AEC - PROGRAMMES D'ÉTUDES\AEC en développement\CCE-01 approche neuro-musculo-squelettique en acupuncture\plans-cadres\au 29 août et 5 septembre 06\plan cadre - évaluation orthopédique - 5 septembre 06.doc</t>
  </si>
  <si>
    <t>\\eclair\VOL1B\usagers\jlaverriere\archives\formation continue\AEC - PROGRAMMES D'ÉTUDES\AEC en développement\CCE-01 approche neuro-musculo-squelettique en acupuncture\plans-cadres\au 29 août et 5 septembre 06\plan-cadre - 1 points-détente et syndromes myofasciaux - 29 août 06.doc</t>
  </si>
  <si>
    <t>\\eclair\VOL1B\usagers\jlaverriere\archives\formation continue\AEC - PROGRAMMES D'ÉTUDES\AEC en développement\CCE-01 approche neuro-musculo-squelettique en acupuncture\plans-cadres\au 29 août et 5 septembre 06\plan-cadre - 2 points-détente et syndromes myofasciaux - 29 août 06.doc</t>
  </si>
  <si>
    <t>\\eclair\VOL1B\usagers\jlaverriere\archives\formation continue\AEC - PROGRAMMES D'ÉTUDES\AEC en développement\CCE-01 approche neuro-musculo-squelettique en acupuncture\plans-cadres\au 29 août et 5 septembre 06\plan-cadre - pratique clinique dans le domaine nms- 29 août 06.doc</t>
  </si>
  <si>
    <t>\\eclair\VOL1B\usagers\jlaverriere\archives\formation continue\AEC - PROGRAMMES D'ÉTUDES\AEC en développement\CCE-01 approche neuro-musculo-squelettique en acupuncture\plans-cadres\au 5 septembre 06 - Serge Lapointe\plan cadre pathologies n-m-squelettiques sept 06.doc</t>
  </si>
  <si>
    <t>\\eclair\VOL1B\usagers\jlaverriere\archives\formation continue\AEC - PROGRAMMES D'ÉTUDES\AEC en développement\CCE-01 approche neuro-musculo-squelettique en acupuncture\plans-cadres\au 5 septembre 06 - Serge Lapointe\plan cadre évaluation orthopédique sept 06.doc</t>
  </si>
  <si>
    <t>\\eclair\VOL1B\usagers\jlaverriere\archives\formation continue\AEC - PROGRAMMES D'ÉTUDES\AEC en développement\CCE-01 approche neuro-musculo-squelettique en acupuncture\plans-cadres\plans-cadres DEC\112-093-RO ET 112-153-RO Médecine clinique I et II CA24-02-03.doc</t>
  </si>
  <si>
    <t>\\eclair\VOL1B\usagers\jlaverriere\archives\formation continue\AEC - PROGRAMMES D'ÉTUDES\AEC en développement\CCE-01 approche neuro-musculo-squelettique en acupuncture\plans-cadres\plans-cadres DEC\112-136-RO Évaluation énergétique en médecine chinoise I CA24-02-03.doc</t>
  </si>
  <si>
    <t>\\eclair\VOL1B\usagers\jlaverriere\archives\formation continue\AEC - PROGRAMMES D'ÉTUDES\AEC en développement\CCE-01 approche neuro-musculo-squelettique en acupuncture\plans-cadres\plans-cadres DEC\112-168-RO Évaluation énergétique en médecine chinoise II CA24-02-03.doc</t>
  </si>
  <si>
    <t>\\eclair\VOL1B\usagers\jlaverriere\archives\formation continue\AEC - PROGRAMMES D'ÉTUDES\AEC en développement\CCE-01 approche neuro-musculo-squelettique en acupuncture\plans-cadres\plans-cadres DEC\112-194-RO ET 112-153-RO Médecine clinique I et II CA21-02-05.doc</t>
  </si>
  <si>
    <t>\\eclair\VOL1B\usagers\jlaverriere\archives\formation continue\AEC - PROGRAMMES D'ÉTUDES\AEC non actives\JNC-0W Stratégies d'intervention en développement du langage\dernière version\divers doc de LaPocatière\calendrier - exemple cours Stratégies natuelles 1.doc</t>
  </si>
  <si>
    <t>\\eclair\VOL1B\usagers\mhajji\DOSSIERS\07_ARCHIVES\Gouvernance\01_Plans de travail et priorites_archives\2012-2013\Priorités 2012-2013\Archives\CD_Document de travail\CD_20130129\Suivi priorites-2012-2013-suite CD-29 janvier 13 - version CE - 01-02ur fusion.docx</t>
  </si>
  <si>
    <t>\\eclair\VOL1B\usagers\mhajji\DOSSIERS\08_AUTRES\belles-rencontres-trs-30-septembre-2013-rl5kmnbhygvm\belles-rencontr530df070\Prezi.app\Contents\Frameworks\Adobe AIR.framework\Versions\1.0\Resources\Flash Player.plugin\Contents\Resources\es.lproj\PlayerUILocalizable.strings</t>
  </si>
  <si>
    <t>\\eclair\VOL1B\usagers\mhajji\DOSSIERS\08_AUTRES\belles-rencontres-trs-30-septembre-2013-rl5kmnbhygvm\belles-rencontr530df070\Prezi.app\Contents\Frameworks\Adobe AIR.framework\Versions\1.0\Resources\Flash Player.plugin\Contents\Resources\pl.lproj\PlayerUILocalizable.strings</t>
  </si>
  <si>
    <t>\\eclair\VOL1B\usagers\mhajji\Projet\DOSSIERS\05_PLAN STRATÉGIQUE\Doc Maité\00_PS 12-17\Archives\00_Plan de travail et priorités\2012-2013\Priorités 2012-2013\Archives\CD_Document de travail\CD_20130129\Suivi priorites-2012-2013-suite CD-29 janvier 13_Maite.docx</t>
  </si>
  <si>
    <t>\\eclair\VOL1B\usagers\mhajji\Projet\DOSSIERS\05_PLAN STRATÉGIQUE\Doc Maité\00_PS 12-17\Archives\00_Planification stratégique\Plan stratégique 2008-2011 ACTUALISATION\Évaluation plan stratégique\Bilan du plan stratégique 2004-2011 adopté CA 26 septembre 2011.pdf</t>
  </si>
  <si>
    <t>\\eclair\VOL1B\usagers\mhajji\Projet\DOSSIERS\05_PLAN STRATÉGIQUE\Doc Maité\00_PS 12-17\Archives\00_Planification stratégique\Plan stratégique 2008-2011 ACTUALISATION\Évaluation plan stratégique\PLAN STRATÉGIQUE version après CA [Enregistrement automatique].ppt</t>
  </si>
  <si>
    <t>\\eclair\VOL1B\usagers\mhajji\Projet\DOSSIERS\05_PLAN STRATÉGIQUE\Doc Maité\Gouvernance\00_PS 12-18\Processus d'élaboration du PS\03_Élaboration du plan\Comité de planification stratégique\doc rvis 26 octRencontre comit planif strat 2012-2017-12oct 2011_lobe.ppt</t>
  </si>
  <si>
    <t>\\eclair\VOL1B\usagers\mhajji\Projet\DOSSIERS\05_PLAN STRATÉGIQUE\Doc Maité\Gouvernance\00_PS 12-18\Processus d'élaboration du PS\03_Élaboration du plan\Comité de planification stratégique\Élaboration du plan stratégique - lettre syndicat enseignant courriel.doc</t>
  </si>
  <si>
    <t>\\eclair\VOL1B\usagers\mhajji\Projet\DOSSIERS\05_PLAN STRATÉGIQUE\Doc Maité\Gouvernance\00_PS 12-18\Processus d'élaboration du PS\03_Élaboration du plan\Comité de planification stratégique\Élaboration du plan stratégique - lettre syndicat enseignant courriel.pdf</t>
  </si>
  <si>
    <t>\\eclair\VOL1B\usagers\mhajji\Projet\DOSSIERS\05_PLAN STRATÉGIQUE\Doc Maité\Gouvernance\00_PS_archives\Plan stratégique 2008-2011 ACTUALISATION\Document pour le CA\Chantier 5modif - Demeurer chef de fil en environnement et dveloppement durable, 30 avril 2008.doc</t>
  </si>
  <si>
    <t>\\eclair\VOL1B\usagers\mhajji\Projet\DOSSIERS\05_PLAN STRATÉGIQUE\Doc Maité\Gouvernance\00_PS_archives\Plan stratégique 2012-2017\Processus de consultation\Élaboration du plan\Demarche de planificationstrategique 2012-2017_revise_14 sept 2011_lobe Version CA.ppt</t>
  </si>
  <si>
    <t>\\eclair\VOL1B\usagers\mhajji\Projet\DOSSIERS\05_PLAN STRATÉGIQUE\Doc Maité\Gouvernance\01_Plans de travail et priorites_archives\Planificateur\00_Archives\01_Planificateur 00\Docs de suivi des plans de travail-directeurs\DE Canevas plan de travail 2012-2013.doc</t>
  </si>
  <si>
    <t>\\eclair\VOL1B\usagers\moallard\1_ACU\1.Plans-cadres_tout\A_Faire_Plans-cadres_Acu 15-16-17-18\Portail du réseau collégial  Avis du CSE - Retracer les frontières des formations collégiales- Réflexions sur de nouveaux diplômes collégiaux d'un niveau supérieur à celui du DEC technique.mht</t>
  </si>
  <si>
    <t>\\eclair\VOL1B\usagers\nbedard\Backup disque dur externe 2018-06-27\BACKUP AHUNTSIC - TOUT\420.A0 - Informatique\AEC LEA.C5 - Sites transactionnels\Documents de travail\anciennes versions\AEC Gabarit (projet de formation)-Sites Web transactionels_1eravril-SD.pdf</t>
  </si>
  <si>
    <t>\\eclair\VOL1B\usagers\nbedard\Backup disque dur externe 2018-06-27\BACKUP AHUNTSIC - TOUT\420.A0 - Informatique\AEC LEA.C5 - Sites transactionnels\Documents de travail\anciennes versions\AEC Gabarit (projet de formation)-Sites Web transactionels_Régie30mars.doc</t>
  </si>
  <si>
    <t>\\eclair\VOL1B\usagers\nbedard\Backup disque dur externe 2018-06-27\BACKUP AHUNTSIC - TOUT\420.A0 - Informatique\AEC LEA.CB - Développement d'applications mobiles\Document final\Régie des études 2 mai 2012\Projet de programme AEC applications mobiles 300412.doc</t>
  </si>
  <si>
    <t>\\eclair\VOL1B\usagers\nbedard\Backup disque dur externe 2018-06-27\BACKUP AHUNTSIC - TOUT\581.A0 - Infographie\2. ACT 2012\Projet de programme\Anciennes versions - à jeter après approbation du programme - 12 septembre 2013\SPDP - 581.A0 - Matrice comp-cours.xls</t>
  </si>
  <si>
    <t>\\eclair\VOL1B\usagers\nbedard\Backup disque dur externe 2018-06-27\BACKUP AHUNTSIC - TOUT\581.B0 - Techniques de l'impression\AEC NWC.0S - Techniques d'impression numérique\Documents d'élaboration\Rédaction des compétences\AEC Imp. num. (matrice 15 juin 07).xls</t>
  </si>
  <si>
    <t>\\eclair\VOL1B\usagers\nbedard\Backup disque dur externe 2018-06-27\BACKUP AHUNTSIC - TOUT\581.B0 - Techniques de l'impression\AEC NWC.0S - Techniques d'impression numérique\Documents d'élaboration\Rédaction des compétences\Heures par compétence (juin 2008).doc</t>
  </si>
  <si>
    <t>\\eclair\VOL1B\usagers\nbedard\Backup disque dur externe 2018-06-27\BACKUP AHUNTSIC - TOUT\581.B0 - Techniques de l'impression\Élaboration\Projet de programme\Descriptifs de cours\versions de travail hiver 2011\203-aaa-AH - Éléments de physique en impression.doc</t>
  </si>
  <si>
    <t>\\eclair\VOL1B\usagers\nbedard\Backup disque dur externe 2018-06-27\BACKUP AHUNTSIC - TOUT\581.B0 - Techniques de l'impression\Élaboration\Projet de programme\Descriptifs de cours\versions de travail hiver 2011\581-118-AH - Impression grand format polychrome.doc</t>
  </si>
  <si>
    <t>\\eclair\VOL1B\usagers\nbedard\Backup disque dur externe 2018-06-27\BACKUP AHUNTSIC - TOUT\581.C0 - Gestion de projet en communications graphiques\Élaboration\Document final (version CA)\Gestion de projet en communications graphiques 581.C0 (version finale).doc</t>
  </si>
  <si>
    <t>\\eclair\VOL1B\usagers\nbedard\Backup disque dur externe 2018-06-27\BACKUP AHUNTSIC - TOUT\DOCUMENTS SERVICE\Documents externes\Guide pratique des études collégiales au Québec - Révision\Autres  corrections à apporter au Guide pratique des études collégiales.doc</t>
  </si>
  <si>
    <t>\\eclair\VOL1B\usagers\nbedard\Backup disque dur externe 2018-06-27\BACKUP AHUNTSIC - TOUT\Gestion documentaire (arborescence)\Projet d'arborescence FICTIF - NE PAS TOUCHER\142.C0_TR0 exemple développé\Collectes de données\142.C0 - Employeurs 2012 - Portrait.txt</t>
  </si>
  <si>
    <t>\\eclair\VOL1B\usagers\nbedard\Backup disque dur externe 2018-06-27\BACKUP AHUNTSIC - TOUT\Gestion documentaire (arborescence)\Projet d'arborescence FICTIF - NE PAS TOUCHER\142.C0_TR0 exemple développé\Collectes de données\142.C0 - Employeurs 2012 - Synthèse.txt</t>
  </si>
  <si>
    <t>\\eclair\VOL1B\usagers\nbedard\Backup disque dur externe 2018-06-27\BACKUP AHUNTSIC - TOUT\International\05 - IND - ESA St-Luc Liège-Belgique-Graphisme (Baribeault)\2012-2013\étudiants belges\ESA Liege - B - Kattus Bruno - Relevé de notes Première Graphisme .pdf</t>
  </si>
  <si>
    <t>\\eclair\VOL1B\usagers\nbedard\Backup disque dur externe 2018-06-27\BACKUP AHUNTSIC - TOUT\International\05 - IND - ESA St-Luc Liège-Belgique-Graphisme (Baribeault)\2012-2013\étudiants belges\Lettre confirmation Admission - Collège Ahuntsic - Hiver 2013 (1).msg</t>
  </si>
  <si>
    <t>\\eclair\VOL1B\usagers\nbedard\Backup disque dur externe 2018-06-27\BACKUP AHUNTSIC - TOUT\International\05 - IND - IUT Clermont-Ferrand-biotechnologies (Riverin)\Étudiants français\2011-2012\Re  Votre stage au Québec en avril prochain - réponse Sappho Fuchs.msg</t>
  </si>
  <si>
    <t>\\eclair\VOL1B\usagers\nbedard\Backup disque dur externe 2018-06-27\BACKUP AHUNTSIC - TOUT\International\05 - IND - IUT Clermont-Ferrand-biotechnologies (Riverin)\Étudiants québécois\2012-2013\Modèle de lettre - entreprise française pour stagiaire québécois.doc</t>
  </si>
  <si>
    <t>\\eclair\VOL1B\usagers\nbedard\Backup disque dur externe 2018-06-27\BACKUP AHUNTSIC - TOUT\International\05 - IND - IUT Clermont-Ferrand-biotechnologies (Riverin)\Étudiants québécois\2012-2013\Larouche Anctil\Demande de remboursement_Étienne Larouche-Anctil.doc</t>
  </si>
  <si>
    <t>\\eclair\VOL1B\usagers\nbedard\Backup disque dur externe 2018-06-27\BACKUP AHUNTSIC - TOUT\International\05 - IND - IUT Rennes-gindustriel et autres (Tshibangu)\Génie industriel\Génie industriel 2008-2009\Étudiant français\Information sur stage Benoit Robert.pdf</t>
  </si>
  <si>
    <t>\\eclair\VOL1B\usagers\nbedard\Backup disque dur externe 2018-06-27\BACKUP AHUNTSIC - TOUT\International\05 - IND - IUT Rennes-gindustriel et autres (Tshibangu)\Génie industriel\Génie industriel 2012-2013\Étudiant français\C. Acte de naissance Jouault Erwan.jpg</t>
  </si>
  <si>
    <t>\\eclair\VOL1B\usagers\nbedard\Backup disque dur externe 2018-06-27\BACKUP AHUNTSIC - TOUT\International\05 - IND - IUT Rennes-gindustriel et autres (Tshibangu)\Génie industriel\Génie industriel 2012-2013\Étudiant français\Lettre de l'employeur GOVIN Anthony.pdf</t>
  </si>
  <si>
    <t>\\eclair\VOL1B\usagers\nbedard\Backup disque dur externe 2018-06-27\BACKUP AHUNTSIC - TOUT\International\05 - IND - IUT Rennes-gindustriel et autres (Tshibangu)\Génie industriel\Génie industriel 2012-2013\Étudiant québécois\Lettre du registraire Giard_L'OJIQ.doc</t>
  </si>
  <si>
    <t>\\eclair\VOL1B\usagers\nbedard\Backup disque dur externe 2018-06-27\BACKUP AHUNTSIC - TOUT\International\05 - IND - IUT Rennes-gindustriel et autres (Tshibangu)\Génie industriel\Génie industriel 2012-2013\Étudiant québécois\Lettre du registraire Giard_L'OJIQ.pdf</t>
  </si>
  <si>
    <t>\\eclair\VOL1B\usagers\nbedard\Backup disque dur externe 2018-06-27\BACKUP AHUNTSIC - TOUT\International\05 - IND - IUT Villetaneuse - informatique et autres (Ben-Naoum)\Informatique 2009-2010\Étudiants français\20100226_Attestation_Stage_Jefferson_Duverseau.pdf</t>
  </si>
  <si>
    <t>\\eclair\VOL1B\usagers\nbedard\Backup disque dur externe 2018-06-27\BACKUP AHUNTSIC - TOUT\International\05 - IND - IUT Villetaneuse - informatique et autres (Ben-Naoum)\Informatique 2011-2012\Modèle de lettre en Word à compléter et lettre de Skytech de 2010.msg</t>
  </si>
  <si>
    <t>\\eclair\VOL1B\usagers\nbedard\Backup disque dur externe 2018-06-27\BACKUP AHUNTSIC - TOUT\International\05 - IND - IUT Villetaneuse - informatique et autres (Ben-Naoum)\Informatique 2012-2013\Étudiants québécois\Lettres d'accueil IUT de Villetaneuse - CHIU.pdf</t>
  </si>
  <si>
    <t>\\eclair\VOL1B\usagers\nbedard\Backup disque dur externe 2018-06-27\BACKUP AHUNTSIC - TOUT\International\05 - IND - IUT Villetaneuse - informatique et autres (Ben-Naoum)\Informatique 2012-2013\Étudiants québécois\Lettres d'accueil IUT de Villetaneuse - VINET.pdf</t>
  </si>
  <si>
    <t>\\eclair\VOL1B\usagers\nbedard\Backup disque dur externe 2018-06-27\BACKUP AHUNTSIC - TOUT\International\08 - GROUPE - Option Globe - Chine (Paquin-Charbonneau)\Globe 2011-2012\Correspondance COURRIEL\TR  Enseignants d'étudiants stagiaires pour Option Globe.msg</t>
  </si>
  <si>
    <t>\\eclair\VOL1B\usagers\nbedard\Backup disque dur externe 2018-06-27\BACKUP AHUNTSIC - TOUT\International\08 - GROUPE - Option Globe - Chine (Paquin-Charbonneau)\Globe 2011-2012\Correspondance COURRIEL\TR  Lettre aux enseignants - Stage Rencontres autochtones.msg</t>
  </si>
  <si>
    <t>\\eclair\VOL1B\usagers\nbedard\Backup disque dur externe 2018-06-27\BACKUP AHUNTSIC - TOUT\International\11 - Projets Mobilité enseignante\Mobilité enseignante 2010-2011\Projet Miami - Paloma Garcia\Anciennes versions\Calendrier détaillé - Paloma Garcia 2011.doc</t>
  </si>
  <si>
    <t>\\eclair\VOL1B\usagers\nbedard\Backup disque dur externe 2018-06-27\BACKUP AHUNTSIC - TOUT\International\11 - Projets Mobilité enseignante\Mobilité enseignante 2012-2013\2012-2013 - L. Joly - Radio-oncologie\Lettre d'appui DE pour Isaac Laplante - avril 2013.doc</t>
  </si>
  <si>
    <t>\\eclair\VOL1B\usagers\nbedard\Backup disque dur externe 2018-06-27\BACKUP AHUNTSIC - TOUT\International\11 - Projets Mobilité enseignante\Mobilité enseignante 2012-2013\2012-2013 - L. Joly - Radio-oncologie\Lettre d'appui DE pour Isaac Laplante - avril 2013.pdf</t>
  </si>
  <si>
    <t>\\eclair\VOL1B\usagers\nbedard\Backup disque dur externe 2018-06-27\BACKUP AHUNTSIC - TOUT\International\11 - Projets Mobilité enseignante\Mobilité enseignante 2012-2013\2012-2013 - W. Tshibangu - Génie Industriel\Lettres d'invitation IUT Rodez et IUT Rennes.pdf</t>
  </si>
  <si>
    <t>\\eclair\VOL1B\usagers\nbedard\Backup disque dur externe 2018-06-27\BACKUP AHUNTSIC - TOUT\International\12 - Projets Missions exploratoires\2009-2010\Projet Burkina Faso\Projet Burkina Faso (documents)\Cahiers-programmes\Techniques de l'impression (581.B0).pdf</t>
  </si>
  <si>
    <t>\\eclair\VOL1B\usagers\nbedard\Backup disque dur externe 2018-06-27\BACKUP AHUNTSIC - TOUT\International\12 - Projets Missions exploratoires\2009-2010\Projet Burkina Faso\Projet Burkina Faso (documents)\Cahiers-programmes\Technologie du génie civil (221.B0).pdf</t>
  </si>
  <si>
    <t>\\eclair\VOL1B\usagers\nbedard\Backup disque dur externe 2018-06-27\BACKUP AHUNTSIC - TOUT\International\Gestion\Demandes de planification de projets (budget et ressources)\2011-2012\Demande de reconduction de projet – Sciences de la nature  séjour à Boston.msg</t>
  </si>
  <si>
    <t>\\eclair\VOL1B\usagers\nbedard\Backup disque dur externe 2018-06-27\BACKUP AHUNTSIC - TOUT\International\Gestion\Demandes de planification de projets (budget et ressources)\2011-2012\Demande de reconduction de projet – Sciences humaines  séjour à Washington.msg</t>
  </si>
  <si>
    <t>\\eclair\VOL1B\usagers\nbedard\Backup disque dur externe 2018-06-27\BACKUP AHUNTSIC - TOUT\International\Gestion\Ententes et modèles\Interétablissement\Version pdf des ententes - version finale ou en cours de signature\Entente Estienne - Graphisme 2008-2011.pdf</t>
  </si>
  <si>
    <t>\\eclair\VOL1B\usagers\nbedard\Backup disque dur externe 2018-06-27\BACKUP AHUNTSIC - TOUT\International\Gestion\Ententes et modèles\Interétablissement\Version Word des ententes - attention pas toujours version à jour\AvenantAccordAhuntsic - IUT Villetaneuse.doc</t>
  </si>
  <si>
    <t>\\eclair\VOL1B\usagers\nbedard\Backup disque dur externe 2018-06-27\BACKUP AHUNTSIC - TOUT\International\Gestion\Ententes et modèles\Interétablissement\Version Word des ententes - attention pas toujours version à jour\Modèle vierge basé sur entente de Rodez.doc</t>
  </si>
  <si>
    <t>\\eclair\VOL1B\usagers\nbedard\Backup disque dur externe 2018-06-27\BACKUP AHUNTSIC - TOUT\Journée pédagogique\2012-2013\documentation\Évaluer des attitudes Silvie Lussier\disponibles à la suite de la conférence\Auto-évaluation suite à la visite d'inspection.pdf</t>
  </si>
  <si>
    <t>\\eclair\VOL1B\usagers\nbedard\Backup disque dur externe 2018-06-27\BACKUP AHUNTSIC - TOUT\Modifications aux grilles et aux descriptifs\archives 2008_2009 à 2011_2012\pour 2009-2010\Cours complémentaires\CC Introduction au langage de programmation 2009-2010.doc</t>
  </si>
  <si>
    <t>\\eclair\VOL1B\usagers\nbedard\Backup disque dur externe 2018-06-27\BACKUP AHUNTSIC - TOUT\Modifications aux grilles et aux descriptifs\archives 2008_2009 à 2011_2012\pour 2011-2012\300.A0 Sciences humaines\Changement dans descriptifs cours sc hum 30035 2010.doc</t>
  </si>
  <si>
    <t>\\eclair\VOL1B\usagers\nbedard\Backup disque dur externe 2018-06-27\BACKUP AHUNTSIC - TOUT\Modifications aux grilles et aux descriptifs\pour 2012-2013\3-Modif.aux grilles pour la C.E. du 13-12-2011\Documents à travailler\142.A0 Justifications &amp; PA 2012-2013.doc</t>
  </si>
  <si>
    <t>\\eclair\VOL1B\usagers\nbedard\Backup disque dur externe 2018-06-27\BACKUP AHUNTSIC - TOUT\Modifications aux grilles et aux descriptifs\pour 2012-2013\3-Modif.aux grilles pour la C.E. du 13-12-2011\Documents à travailler\142.A0 Justifications &amp; PA 2012-2013.pdf</t>
  </si>
  <si>
    <t>\\eclair\VOL1B\usagers\nbedard\Backup disque dur externe 2018-06-27\BACKUP AHUNTSIC - TOUT\Modifications aux grilles et aux descriptifs\pour 2012-2013\3-Modif.aux grilles pour la C.E. du 13-12-2011\Documents à travailler\300.A0 Nouveaux descriptifs 2012-1013.doc</t>
  </si>
  <si>
    <t>\\eclair\VOL1B\usagers\nbedard\Backup disque dur externe 2018-06-27\BACKUP AHUNTSIC - TOUT\Modifications aux grilles et aux descriptifs\pour 2012-2013\5-Modif. descriptifs_instances\Descriptifs 420.AA - A2011\Anciennes versions\Descriptifs 420.AA - A2011_MAJ Nad</t>
  </si>
  <si>
    <t>\\eclair\VOL1B\usagers\nbedard\Backup disque dur externe 2018-06-27\BACKUP AHUNTSIC - TOUT\Modifications aux grilles et aux descriptifs\pour 2012-2013\5-Modif. descriptifs_instances\Descriptifs 420.AC - A2011\Anciennes versions\Descriptifs 420.AC - A2011_MAJ Nad</t>
  </si>
  <si>
    <t>\\eclair\VOL1B\usagers\nbedard\Backup disque dur externe 2018-06-27\BACKUP AHUNTSIC - TOUT\Modifications aux grilles et aux descriptifs\pour 2012-2013\5-Modif. descriptifs_instances\Descriptifs 420.AC - A2011\Anciennes versions\Descriptifs 420.AC - A2011_MAJ.zip</t>
  </si>
  <si>
    <t>\\eclair\VOL1B\usagers\nbedard\Backup disque dur externe 2018-06-27\BACKUP AHUNTSIC - TOUT\Modifications aux grilles et aux descriptifs\pour 2012-2013\5-Modif. descriptifs_instances\Modifications doc complet pour CA\420.AA et AC modi descriptifacceptées SD290512</t>
  </si>
  <si>
    <t>\\eclair\VOL1B\usagers\nbedard\Backup disque dur externe 2018-06-27\BACKUP AHUNTSIC - TOUT\Modifications aux grilles et aux descriptifs\pour 2012-2013\5-Modif. descriptifs_instances\Modifications doc complet pour CA\Modifications aux descriptifs fusion Word.doc</t>
  </si>
  <si>
    <t>\\eclair\VOL1B\usagers\nbedard\Backup disque dur externe 2018-06-27\BACKUP AHUNTSIC - TOUT\Modifications aux grilles et aux descriptifs\pour 2013-2014\5- modif.descriptifs\210.AA\Modifications aux descriptifs de cours - Soins préhospitaliers d'urgence 181 A0.msg</t>
  </si>
  <si>
    <t>\\eclair\VOL1B\usagers\nbedard\Backup disque dur externe 2018-06-27\BACKUP AHUNTSIC - TOUT\Nadyne.Bedard sur 'v-ficahper.ca.intraEmployes' (M)\Favoris\Outils de recherche-dictio\Outil de recherche - Répertoire des biens culturels et arrondissements du Québec.url</t>
  </si>
  <si>
    <t>\\eclair\VOL1B\usagers\nbedard\Backup disque dur externe 2018-06-27\BACKUP AHUNTSIC - TOUT\Nadyne.Bedard sur 'v-ficahper.ca.intraEmployes' (M)\Éléments envoyés - Outlook\RE   Courriel à valider - consultation du 16 février - politique d'internationalisation.msg</t>
  </si>
  <si>
    <t>\\eclair\VOL1B\usagers\nbedard\Backup disque dur externe 2018-06-27\BACKUP AHUNTSIC - TOUT\Perfectionnement\PERFECTIONNEMENT COLLECTIF\2012-2013\frnaçais didactique grammaire\Rép    RE  Rép    RE  Rép    Ahuntsic   nouvelle grammaire   2 dernières rencontres.msg</t>
  </si>
  <si>
    <t>\\eclair\VOL1B\usagers\nbedard\Backup disque dur externe 2018-06-27\BACKUP AHUNTSIC - TOUT\Perfectionnement\PERFORMA\Activités CPEC et non créditées 2004\activités non créditées\Raffinement du traitement du contenu texte dans une page HTML (Daniel Lévesque).doc</t>
  </si>
  <si>
    <t>\\eclair\VOL1B\usagers\nbedard\Backup disque dur externe 2018-06-27\BACKUP AHUNTSIC - TOUT\PIEA Visite de la CEEC + Comité de révision\Visite 2011-10\Confirmation de présences Visite 2011-10\RE   Commission de l'évaluation de l'enseignement collégial  (CÉEC).msg</t>
  </si>
  <si>
    <t>\\eclair\VOL1B\usagers\nbedard\Backup disque dur externe 2018-06-27\BACKUP AHUNTSIC - TOUT\PIEA Visite de la CEEC + Comité de révision\Visite 2011-10\Confirmation de présences Visite 2011-10\RE   Commission de l'évaluation de l'enseignement collégial #CÉEC#.msg</t>
  </si>
  <si>
    <t>\\eclair\VOL1B\usagers\nbedard\Backup disque dur externe 2018-06-27\BACKUP AHUNTSIC - TOUT\PIEA Visite de la CEEC + Comité de révision\Visite 2011-10\Confirmation de présences Visite 2011-10\RE   Commission de l'évaluation de l'enseignement collégial (CÉEC) .msg</t>
  </si>
  <si>
    <t>\\eclair\VOL1B\usagers\nbedard\Backup disque dur externe 2018-06-27\BACKUP AHUNTSIC - TOUT\PIEA Visite de la CEEC + Comité de révision\Visite 2011-10\Confirmation de présences Visite 2011-10\RE   Commission de l'évaluation de l'enseignement collégial (CÉEC).msg</t>
  </si>
  <si>
    <t>\\eclair\VOL1B\usagers\nbedard\Backup disque dur externe 2018-06-27\BACKUP AHUNTSIC - TOUT\Politiques, directives et règlements\PO-05 Travaux sur Politique de gestion des programmes\PO-05-PGP Travaux 2010\PGP_Travaux_2011-2012\Réflexions sur PGP Hiver 2012.pptx</t>
  </si>
  <si>
    <t>\\eclair\VOL1B\usagers\nbedard\Backup disque dur externe 2018-06-27\CÉM\111.A0\111.A0  Agrément\Agrément 2010\RÉPONSE AGRÉMENT 2010-12\Word\jeter\Annexes Word et autres pour préparer annexes finales\A-25.1 Sipe 5.1 Taux de réinscription vs session précédente.rtf</t>
  </si>
  <si>
    <t>\\eclair\VOL1B\usagers\nbedard\Backup disque dur externe 2018-06-27\CÉM\111.A0\111.A0  Agrément\Agrément 2010\RÉPONSE AGRÉMENT 2010-12\Word\jeter\Annexes Word et autres pour préparer annexes finales\A-60.4 Procédures pour la gestion de la caisse en clinique.doc</t>
  </si>
  <si>
    <t>\\eclair\VOL1B\usagers\nbedard\Backup disque dur externe 2018-06-27\CÉM\111.A0\111.A0  Agrément\Agrément 2010\RÉPONSE AGRÉMENT 2010-12\Word\jeter\Annexes Word et autres pour préparer annexes finales\Brouillons\FICHIERS FRANCINE\AGRÉMENT dental_hygiene_2008.docx</t>
  </si>
  <si>
    <t>\\eclair\VOL1B\usagers\nbedard\Backup disque dur externe 2018-06-27\CÉM\111.A0\111.A0  Agrément\Agrément 2010\RÉPONSE AGRÉMENT 2010-12\Word\jeter\Annexes Word et autres pour préparer annexes finales\Brouillons\FICHIERS FRANCINE\Liste des annexes 2010-09-29.docx</t>
  </si>
  <si>
    <t>\\eclair\VOL1B\usagers\nbedard\Backup disque dur externe 2018-06-27\CÉM\111.A0\111.A0  Agrément\Agrément 2010\RÉPONSE AGRÉMENT 2010-12\Word\jeter\Annexes Word et autres pour préparer annexes finales\Brouillons\FICHIERS FRANCINE\ANNEXES\A-2.4 Grille 2007-09.xlsx</t>
  </si>
  <si>
    <t>\\eclair\VOL1B\usagers\nbedard\Backup disque dur externe 2018-06-27\CÉM\111.A0\111.A0  Agrément\Agrément 2010\RÉPONSE AGRÉMENT 2010-12\Word\jeter\Annexes Word et autres pour préparer annexes finales\Brouillons\FICHIERS FRANCINE\ANNEXES\A-33.1 Affichages DRH.docx</t>
  </si>
  <si>
    <t>\\eclair\VOL1B\usagers\nbedard\Backup disque dur externe 2018-06-27\CÉM\111.A0\111.A0  Agrément\Agrément 2010\RÉPONSE AGRÉMENT 2010-12\Word\jeter\Annexes Word et autres pour préparer annexes finales\Brouillons\FICHIERS FRANCINE\ANNEXES\A-36.1 pv 2008-08-19.docx</t>
  </si>
  <si>
    <t>\\eclair\VOL1B\usagers\nbedard\Backup disque dur externe 2018-06-27\CÉM\111.A0\111.A0  Agrément\Agrément 2010\RÉPONSE AGRÉMENT 2010-12\Word\jeter\Annexes Word et autres pour préparer annexes finales\Brouillons\FICHIERS FRANCINE\ANNEXES\A-36.10 pv 2010-01-21.docx</t>
  </si>
  <si>
    <t>\\eclair\VOL1B\usagers\nbedard\Backup disque dur externe 2018-06-27\CÉM\111.A0\111.A0  Agrément\Agrément 2010\RÉPONSE AGRÉMENT 2010-12\Word\jeter\Annexes Word et autres pour préparer annexes finales\Brouillons\FICHIERS FRANCINE\ANNEXES\A-36.11 pv 2010-02-16.docx</t>
  </si>
  <si>
    <t>\\eclair\VOL1B\usagers\nbedard\Backup disque dur externe 2018-06-27\CÉM\111.A0\111.A0  Agrément\Agrément 2010\RÉPONSE AGRÉMENT 2010-12\Word\jeter\Annexes Word et autres pour préparer annexes finales\Brouillons\FICHIERS FRANCINE\ANNEXES\A-36.12 pv 2010-03-29.docx</t>
  </si>
  <si>
    <t>\\eclair\VOL1B\usagers\nbedard\Backup disque dur externe 2018-06-27\CÉM\111.A0\111.A0  Agrément\Agrément 2010\RÉPONSE AGRÉMENT 2010-12\Word\jeter\Annexes Word et autres pour préparer annexes finales\Brouillons\FICHIERS FRANCINE\ANNEXES\A-36.13 pv 2010-04-14.docx</t>
  </si>
  <si>
    <t>\\eclair\VOL1B\usagers\nbedard\Backup disque dur externe 2018-06-27\CÉM\111.A0\111.A0  Agrément\Agrément 2010\RÉPONSE AGRÉMENT 2010-12\Word\jeter\Annexes Word et autres pour préparer annexes finales\Brouillons\FICHIERS FRANCINE\ANNEXES\A-36.2 pv 2008-09-17.docx</t>
  </si>
  <si>
    <t>\\eclair\VOL1B\usagers\nbedard\Backup disque dur externe 2018-06-27\CÉM\111.A0\111.A0  Agrément\Agrément 2010\RÉPONSE AGRÉMENT 2010-12\Word\jeter\Annexes Word et autres pour préparer annexes finales\Brouillons\FICHIERS FRANCINE\ANNEXES\A-36.3 pv 2008-11-19.docx</t>
  </si>
  <si>
    <t>\\eclair\VOL1B\usagers\nbedard\Backup disque dur externe 2018-06-27\CÉM\111.A0\111.A0  Agrément\Agrément 2010\RÉPONSE AGRÉMENT 2010-12\Word\jeter\Annexes Word et autres pour préparer annexes finales\Brouillons\FICHIERS FRANCINE\ANNEXES\A-36.4 pv 2009-01-20.docx</t>
  </si>
  <si>
    <t>\\eclair\VOL1B\usagers\nbedard\Backup disque dur externe 2018-06-27\CÉM\111.A0\111.A0  Agrément\Agrément 2010\RÉPONSE AGRÉMENT 2010-12\Word\jeter\Annexes Word et autres pour préparer annexes finales\Brouillons\FICHIERS FRANCINE\ANNEXES\A-36.5 pv 2009-02-11.docx</t>
  </si>
  <si>
    <t>\\eclair\VOL1B\usagers\nbedard\Backup disque dur externe 2018-06-27\CÉM\111.A0\111.A0  Agrément\Agrément 2010\RÉPONSE AGRÉMENT 2010-12\Word\jeter\Annexes Word et autres pour préparer annexes finales\Brouillons\FICHIERS FRANCINE\ANNEXES\A-36.6 pv 2009-03-25.docx</t>
  </si>
  <si>
    <t>\\eclair\VOL1B\usagers\nbedard\Backup disque dur externe 2018-06-27\CÉM\111.A0\111.A0  Agrément\Agrément 2010\RÉPONSE AGRÉMENT 2010-12\Word\jeter\Annexes Word et autres pour préparer annexes finales\Brouillons\FICHIERS FRANCINE\ANNEXES\A-36.7 pv 2009-05-13.docx</t>
  </si>
  <si>
    <t>\\eclair\VOL1B\usagers\nbedard\Backup disque dur externe 2018-06-27\CÉM\111.A0\111.A0  Agrément\Agrément 2010\RÉPONSE AGRÉMENT 2010-12\Word\jeter\Annexes Word et autres pour préparer annexes finales\Brouillons\FICHIERS FRANCINE\ANNEXES\A-36.8 pv 2009-08-19.docx</t>
  </si>
  <si>
    <t>\\eclair\VOL1B\usagers\nbedard\Backup disque dur externe 2018-06-27\CÉM\111.A0\111.A0  Agrément\Agrément 2010\RÉPONSE AGRÉMENT 2010-12\Word\jeter\Annexes Word et autres pour préparer annexes finales\Brouillons\FICHIERS FRANCINE\ANNEXES\A-36.9 pv 2009-11-18.docx</t>
  </si>
  <si>
    <t>\\eclair\VOL1B\usagers\nbedard\Backup disque dur externe 2018-06-27\CÉM\111.A0\111.A0  Agrément\Agrément 2010\RÉPONSE AGRÉMENT 2010-12\Word\jeter\Annexes_finales\Annexes PDF à jeter\Annexes individuelles\A-30\A-30 Liste des profs qui eneignent au Département.pdf</t>
  </si>
  <si>
    <t>\\eclair\VOL1B\usagers\nbedard\Backup disque dur externe 2018-06-27\CÉM\111.A0\111.A0  Agrément\Agrément 2010\RÉPONSE AGRÉMENT 2010-12\Word\jeter\Annexes_finales\Annexes PDF à jeter\Annexes individuelles\A-43\A-43.3 Feuille rendez-vous et plan de traitement.pdf</t>
  </si>
  <si>
    <t>\\eclair\VOL1B\usagers\nbedard\Backup disque dur externe 2018-06-27\CÉM\111.A0\111.A0  Agrément\Agrément 2010\RÉPONSE AGRÉMENT 2010-12\Word\jeter\Annexes_finales\Annexes PDF à jeter\Annexes individuelles\A-57\A-57.1 Procédure en cas d'accident ou de malaise.pdf</t>
  </si>
  <si>
    <t>\\eclair\VOL1B\usagers\nbedard\Backup disque dur externe 2018-06-27\CÉM\111.A0\111.A0  Agrément\Agrément 2010\RÉPONSE AGRÉMENT 2010-12\Word\jeter\Annexes_finales\Annexes PDF à jeter\Annexes individuelles\A-57\A-57.2 Quoi faire en cas de malaise ou d'accident.pdf</t>
  </si>
  <si>
    <t>\\eclair\VOL1B\usagers\nbedard\Backup disque dur externe 2018-06-27\CÉM\111.A0\111.A0  Agrément\Agrément 2010\RÉPONSE AGRÉMENT 2010-12\Word\jeter\Annexes_finales\Annexes PDF à jeter\Annexes individuelles\A-58\A-58 Procédure pour les clients coumadins A-2009.pdf</t>
  </si>
  <si>
    <t>\\eclair\VOL1B\usagers\nbedard\Backup disque dur externe 2018-06-27\CÉM\111.A0\111.A0  Agrément\Agrément 2010\RÉPONSE AGRÉMENT 2010-12\Word\jeter\Annexes_finales\Annexes PDF à jeter\Annexes individuelles\A-62\A-62.1 Feuille rendez-vous et plan de traitement.pdf</t>
  </si>
  <si>
    <t>\\eclair\VOL1B\usagers\nbedard\Backup disque dur externe 2018-06-27\CÉM\111.A0\111.A0  Agrément\Agrément 2010\RÉPONSE AGRÉMENT 2010-12\Word\jeter\Annexes_finales\Annexes PDF à jeter\Annexes individuelles\A-63\A-63 Feuille information fonctionnement clinique.pdf</t>
  </si>
  <si>
    <t>\\eclair\VOL1B\usagers\nbedard\Backup disque dur externe 2018-06-27\CÉM\111.A0\111.A0  Agrément\Agrément 2010\__Agrément SUIVI 2011 et après\2013 Documents THD Camapgna\Note de service CADC\WORD\Annexe B9 Cours 111-CGS-03-évaluaton terminale pour l'agrément.docx</t>
  </si>
  <si>
    <t>\\eclair\VOL1B\usagers\nbedard\Backup disque dur externe 2018-06-27\CÉM\111.A0\111.A0  Agrément\Agrément 2010\__Agrément SUIVI 2011 et après\2013 Documents THD Camapgna\Rapport d'étape 1\ANNEXES\Annexes séparés\Annexe E\PDF séparés\Annexe E Rapport d'étape_.pdf</t>
  </si>
  <si>
    <t>\\eclair\VOL1B\usagers\nbedard\Backup disque dur externe 2018-06-27\CÉM\111.A0\111.A0  Agrément\Agrément 2010\__Agrément SUIVI 2011 et après\2013 Documents THD Camapgna\Rapport d'étape 1\ANNEXES\Annexes séparés\Annexe M\Word et PDf séparés\10 compétences 60A.pdf</t>
  </si>
  <si>
    <t>\\eclair\VOL1B\usagers\nbedard\Backup disque dur externe 2018-06-27\CÉM\142.A0\_142.A0__Agrément\Phase I\Guide_présentation_preuves\Preuves_Exigence_2\__Documents finaux\BROUILLONS\Nouveau dossier\2.4.01a Politique_Santé_et_Sécurité_CA_21_avril_2015_Partie1.pdf</t>
  </si>
  <si>
    <t>\\eclair\VOL1B\usagers\nbedard\Backup disque dur externe 2018-06-27\CÉM\142.A0\_142.A0__Agrément\Phase I\Guide_présentation_preuves\Preuves_Exigence_2\__Documents finaux\BROUILLONS\Nouveau dossier\2.4.01a Politique_Santé_et_Sécurité_CA_21_avril_2015_Partie2.pdf</t>
  </si>
  <si>
    <t>\\eclair\VOL1B\usagers\nbedard\Backup disque dur externe 2018-06-27\CÉM\142.A0\_142.A0__Agrément\Phase I\Guide_présentation_preuves\Preuves_Exigence_2\__Documents finaux\BROUILLONS\Nouveau dossier\2.4.01a Politique_Santé_et_Sécurité_CA_21_avril_2015_Partie3.pdf</t>
  </si>
  <si>
    <t>\\eclair\VOL1B\usagers\nbedard\Backup disque dur externe 2018-06-27\CÉM\142.A0\_142.A0__Agrément\Phase I\Guide_présentation_preuves\Preuves_Exigence_2\__Documents finaux\BROUILLONS\Nouveau dossier\2.4.01a Politique_Santé_et_Sécurité_CA_21_avril_2015_Partie4.pdf</t>
  </si>
  <si>
    <t>\\eclair\VOL1B\usagers\nbedard\Backup disque dur externe 2018-06-27\CÉM\142.A0\_142.A0__Agrément\Phase I\Guide_présentation_preuves\Preuves_Exigence_3\__Documents finaux\BROUILLONS\anciens\Documents de travail\Livres de références pour étudiants_bibliothèque.pdf</t>
  </si>
  <si>
    <t>\\eclair\VOL1B\usagers\nbedard\Backup disque dur externe 2018-06-27\CÉM\142.A0\_142.A0__Agrément\Phase I\Guide_présentation_preuves\Preuves_Exigence_3\__Documents finaux\BROUILLONS\anciens\Documents de travail\Livres de références pour étudiants_département.pdf</t>
  </si>
  <si>
    <t>\\eclair\VOL1B\usagers\nbedard\Backup disque dur externe 2018-06-27\CÉM\142.A0\_142.A0__Agrément\Phase I\Guide_présentation_preuves\Preuves_Exigence_5\__Documents finaux\BROUILLONS\Formules 5A-B-C v2015-10-07 soir\5.3.1 - Formule 5c - complétée_FL2015-10-13.docx</t>
  </si>
  <si>
    <t>\\eclair\VOL1B\usagers\nbedard\Backup disque dur externe 2018-06-27\CÉM\142.A0\_142.A0__Agrément\Phase I\Rapport_Agrément\anciennes versions et brouillons\Préparation des cartables\PROSPECTUS 1.1.2\1.1.2\1.1.2 - Prospectus Edouard-2016-17_SIMPLIFIÉ_Partie42.pdf</t>
  </si>
  <si>
    <t>\\eclair\VOL1B\usagers\nbedard\Backup disque dur externe 2018-06-27\CÉM\142.A0\_142.A0__Agrément\Phase I\Rapport_Agrément\anciennes versions et brouillons\Préparation des cartables\PROSPECTUS 1.1.2\1.1.2\1.1.2 - Prospectus Edouard-2016-17_SIMPLIFIÉ_Partie43.pdf</t>
  </si>
  <si>
    <t>\\eclair\VOL1B\usagers\nbedard\Backup disque dur externe 2018-06-27\CÉM\142.A0\_142.A0__Agrément\Phase I\Rapport_Agrément\anciennes versions et brouillons\Préparation des cartables\PROSPECTUS 1.1.2\1.1.2\1.1.2 - Prospectus Edouard-2016-17_SIMPLIFIÉ_Partie80.pdf</t>
  </si>
  <si>
    <t>\\eclair\VOL1B\usagers\nbedard\Backup disque dur externe 2018-06-27\CÉM\142.A0\_142.A0__Agrément\Phase II\Exigence 1\Documents à transmettre\BROUILLONS\Doc de travail plans de cours\PC 2015-11\SESSION 2-4-6\BROUILLONS\350-913-EM H-15 Plan de cours corrACTRM.docx</t>
  </si>
  <si>
    <t>\\eclair\VOL1B\usagers\nbedard\Backup disque dur externe 2018-06-27\CÉM\142.A0\_142.A0__Agrément\Phase II\Exigence 1\Documents à transmettre\BROUILLONS\Doc de travail plans de cours\PC 2015-11\SESSION 2-4-6\BROUILLONS\jeter\142-204-EM_Plan de cours_ACTRM_FL.docx</t>
  </si>
  <si>
    <t>\\eclair\VOL1B\usagers\nbedard\Backup disque dur externe 2018-06-27\CÉM\142.A0\_142.A0__Agrément\Phase II\Exigence 1\Documents à transmettre\BROUILLONS\Doc de travail plans de cours\PC 2015-11\SESSION 2-4-6\BROUILLONS\jeter\142-216-EM-Plan de cours_ACTRM_FL.docx</t>
  </si>
  <si>
    <t>\\eclair\VOL1B\usagers\nbedard\Backup disque dur externe 2018-06-27\CÉM\142.A0\_142.A0__Agrément\Phase II\Exigence 1\Documents à transmettre\BROUILLONS\Doc de travail plans de cours\PC 2015-11\SESSION 2-4-6\BROUILLONS\jeter\142-405-EM-Plan de cours_ACTRM_FL.docx</t>
  </si>
  <si>
    <t>\\eclair\VOL1B\usagers\nbedard\Backup disque dur externe 2018-06-27\CÉM\142.A0\_142.A0__Agrément\Phase II\Exigence 1\Documents à transmettre\BROUILLONS\Doc de travail plans de cours\PC 2015-11\SESSION 2-4-6\BROUILLONS\jeter\142-415-EM_Plan de cours_ACTRM_FL.docx</t>
  </si>
  <si>
    <t>\\eclair\VOL1B\usagers\nbedard\Backup disque dur externe 2018-06-27\CÉM\142.A0\_142.A0__Agrément\Phase II\Exigence 1\Documents à transmettre\BROUILLONS\Doc de travail plans de cours\PC 2015-11\SESSION 2-4-6\BROUILLONS\jeter\142-424-EM_Plan de cours_ACTRM_FL.docx</t>
  </si>
  <si>
    <t>\\eclair\VOL1B\usagers\nbedard\Backup disque dur externe 2018-06-27\MAISONNEUVE\01-4000 - Gestion des politiques et règlements\PIEA\3. Les 3 blocs d'analyse\Cohérence interne-exigences externes\Autres politiques internes\reglementcheminementscolaire_dec2013.pdf</t>
  </si>
  <si>
    <t>\\eclair\VOL1B\usagers\nbedard\Backup disque dur externe 2018-06-27\MAISONNEUVE\01-4000 - Gestion des politiques et règlements\PIEA\3. Les 3 blocs d'analyse\Cohérence interne-exigences externes\POLITIQUES DÉPARTEMENTALES\Politiques départementales MANQUANTES.doc</t>
  </si>
  <si>
    <t>\\eclair\VOL1B\usagers\nbedard\Backup disque dur externe 2018-06-27\MAISONNEUVE\01-4000 - Gestion des politiques et règlements\PIEA\3. Les 3 blocs d'analyse\Cohérence interne-exigences externes\POLITIQUES DÉPARTEMENTALES\Suivi des politiques départementales.docx</t>
  </si>
  <si>
    <t>\\eclair\VOL1B\usagers\nbedard\Backup disque dur externe 2018-06-27\MAISONNEUVE\01-4000 - Gestion des politiques et règlements\PIEA\3. Les 3 blocs d'analyse\Ensembles de cours\Échantillonnage des cours\Ensembles de cours\Réception échantillon\AEC - Marc Lessard</t>
  </si>
  <si>
    <t>\\eclair\VOL1B\usagers\nbedard\Backup disque dur externe 2018-06-27\MAISONNEUVE\01-4000 - Gestion des politiques et règlements\PIEA\3. Les 3 blocs d'analyse\Ensembles de cours\Échantillonnage des cours\Ensembles de cours\Réception échantillon\AEC - Éric Larrivée</t>
  </si>
  <si>
    <t>\\eclair\VOL1B\usagers\nbedard\Backup disque dur externe 2018-06-27\MAISONNEUVE\01-4000 - Gestion des politiques et règlements\PIEA\3. Les 3 blocs d'analyse\Ensembles de cours\Échantillonnage des cours\Ensembles de cours\Réception échantillon\Claire Deschambault</t>
  </si>
  <si>
    <t>\\eclair\VOL1B\usagers\nbedard\Backup disque dur externe 2018-06-27\MAISONNEUVE\01-4000 - Gestion des politiques et règlements\PIEA\3. Les 3 blocs d'analyse\Ensembles de cours\Échantillonnage des cours\Ensembles de cours\Réception échantillon\Jacques Chamberland</t>
  </si>
  <si>
    <t>\\eclair\VOL1B\usagers\nbedard\Backup disque dur externe 2018-06-27\MAISONNEUVE\01-4000 - Gestion des politiques et règlements\PIEP\002. CADRE D'ANALYSE (6 critères)\Doc d'Arts et Lettres et des autres collèges\Rapport évaluation approfondie Arts et lettres.doc</t>
  </si>
  <si>
    <t>\\eclair\VOL1B\usagers\nbedard\Backup disque dur externe 2018-06-27\MAISONNEUVE\01-4000 - Gestion des politiques et règlements\PIEP\004. OUTILS DE COLLECTE DE DONNÉES\Outils du critère 1 - pertinence\PIEP - analyse de la doc et des activités promo - projet.docx</t>
  </si>
  <si>
    <t>\\eclair\VOL1B\usagers\nbedard\Backup disque dur externe 2018-06-27\MAISONNEUVE\01-4000 - Gestion des politiques et règlements\PIEP\004. OUTILS DE COLLECTE DE DONNÉES\Outils du critère 1 - pertinence\Compétences requises - Universités\normeacrl-web-03-05-v4.pdf</t>
  </si>
  <si>
    <t>\\eclair\VOL1B\usagers\nbedard\Backup disque dur externe 2018-06-27\MAISONNEUVE\01-4000 - Gestion des politiques et règlements\PIEP\004. OUTILS DE COLLECTE DE DONNÉES\Outils du critère 2 - cohérence\Critère 2 - Schéma illustrant l'articulation des facettes.xlsx</t>
  </si>
  <si>
    <t>\\eclair\VOL1B\usagers\nbedard\Backup disque dur externe 2018-06-27\MAISONNEUVE\01-4000 - Gestion des politiques et règlements\PIEP\004. OUTILS DE COLLECTE DE DONNÉES\Outils du critère 3 - méthodes pédagogiques\PIEP - analyse ENCADREMENT étudiants-vJuin2015.docx</t>
  </si>
  <si>
    <t>\\eclair\VOL1B\usagers\nbedard\Backup disque dur externe 2018-06-27\MAISONNEUVE\01-4000 - Gestion des politiques et règlements\PIEP\004. OUTILS DE COLLECTE DE DONNÉES\Outils du critère 3 - méthodes pédagogiques\Versions précédentes\PIEP - étapes avec le CO.docx</t>
  </si>
  <si>
    <t>\\eclair\VOL1B\usagers\nbedard\Backup disque dur externe 2018-06-27\MAISONNEUVE\01-4000 - Gestion des politiques et règlements\PIEP\005. OUTILS DE FORMATION-DIFFUSION\Cahier du participant - programmes pilotes 2014-2015\PIEP - Cahier du participant - COMPLET.pdf</t>
  </si>
  <si>
    <t>\\eclair\VOL1B\usagers\nbedard\Backup disque dur externe 2018-06-27\MAISONNEUVE\01-4000 - Gestion des politiques et règlements\PIEP\006. Comité PIEP - ordres du jour et comptes rendus\Rencontre du 2015-02-18\PIEP - 5  - questions DISPONIBILITÉ enseignants-v2.pdf</t>
  </si>
  <si>
    <t>\\eclair\VOL1B\usagers\nbedard\Backup disque dur externe 2018-06-27\MAISONNEUVE\10_3600_TGÉ - systèmes ordinés et télécom\Bilan suivi implantation\TGE_Grille d'appréciation des plans-cadres\Disciplines contributives\Gabarit - grille appréciation pl-cadre 272.doc</t>
  </si>
  <si>
    <t>\\eclair\VOL1B\usagers\nbedard\Backup disque dur externe 2018-06-27\MAISONNEUVE\Partager - Archives-colette-gabriela\ARCHIVES_SDP_2010\ARCHIVES_MLAUZON\2002-03\PERFORMA planif annuelle\Programmation Été-Automne\Été 03\Relation maître élève\cvdenisechoquette.doc</t>
  </si>
  <si>
    <t>\\eclair\VOL1B\usagers\nbedard\Backup disque dur externe 2018-06-27\MAISONNEUVE\Partager - Archives-colette-gabriela\ARCHIVES_SDP_2010\ARCHIVES_MLAUZON\2002-03\PERFORMA planif annuelle\Pédagogie Collégiale\Article Michelle mai 02\Article Pédagogie collégiale.pdf</t>
  </si>
  <si>
    <t>\\eclair\VOL1B\usagers\nbedard\Backup disque dur externe 2018-06-27\MAISONNEUVE\Partager - Archives-colette-gabriela\ARCHIVES_SDP_2010\ARCHIVES_MLAUZON\2002-03\TID\Mes documents (anciens choisis A-02)\Mentorat\Présentation AG\Copie de secours de AG résumév2.wbk</t>
  </si>
  <si>
    <t>\\eclair\VOL1B\usagers\nbedard\Backup disque dur externe 2018-06-27\MAISONNEUVE\Partager - Archives-colette-gabriela\ARCHIVES_SDP_2010\ARCHIVES_MLAUZON\2002-03\TID\Mes documents (anciens choisis A-02)\Mentorat\Rapport de recherche\Conditions fav. synthèsev.2.doc</t>
  </si>
  <si>
    <t>\\eclair\VOL1B\usagers\nbedard\Backup disque dur externe 2018-06-27\MAISONNEUVE\Partager - Archives-colette-gabriela\ARCHIVES_SDP_2010\ARCHIVES_MLAUZON\2003-04\Élaboration TPC\Formation plans cadres\Documents de formation\Formation Plan cadre- déroulementTPC.doc</t>
  </si>
  <si>
    <t>\\eclair\VOL1B\usagers\nbedard\Backup disque dur externe 2018-06-27\MAISONNEUVE\Partager - Archives-colette-gabriela\ARCHIVES_SDP_2010\ARCHIVES_MLAUZON\2005-06\Recherche soutien 2006\Chercheurs du collège\Line Chamberland\aircanada_com - Revoir l'itinéraire.htm</t>
  </si>
  <si>
    <t>\\eclair\VOL1B\usagers\nbedard\Backup disque dur externe 2018-06-27\MAISONNEUVE\Partager - Archives-colette-gabriela\ARCHIVES_SDP_2010\ARCHIVES_MLAUZON\2005-06\Recherche soutien 2006\Chercheurs du collège\Line Chamberland\British Airways - Best Price Option.htm</t>
  </si>
  <si>
    <t>\\eclair\VOL1B\usagers\nbedard\Backup disque dur externe 2018-06-27\MAISONNEUVE\Partager - Archives-colette-gabriela\ARCHIVES_SDP_2010\ARCHIVES_MLAUZON\2005-06\Recherche soutien 2006\Recensement chercheurs\Réponses sondage\Déjà compilés\Biasotto_Questionaire.doc</t>
  </si>
  <si>
    <t>\\eclair\VOL1B\usagers\nbedard\Backup disque dur externe 2018-06-27\MAISONNEUVE\Partager - Archives-colette-gabriela\ARCHIVES_SDP_2010\ARCHIVES_MLAUZON\2005-06\Recherche soutien 2006\Recensement chercheurs\Réponses sondage\Déjà compilés\Biasotto_Questionaire.txt</t>
  </si>
  <si>
    <t>\\eclair\VOL1B\usagers\nbedard\Backup disque dur externe 2018-06-27\MAISONNEUVE\Partager - Archives-colette-gabriela\ARCHIVES_SDP_2010\ARCHIVES_MLAUZON\2005-06\Recherche soutien 2006\Recensement chercheurs\Réponses sondage\Déjà compilés\Frémont_Questionaire.doc</t>
  </si>
  <si>
    <t>\\eclair\VOL1B\usagers\nbedard\Backup disque dur externe 2018-06-27\MAISONNEUVE\Partager - Archives-colette-gabriela\ARCHIVES_SDP_2010\ARCHIVES_MLAUZON\2005-06\Recherche soutien 2006\Recensement chercheurs\Réponses sondage\Déjà compilés\Frémont_Questionaire.txt</t>
  </si>
  <si>
    <t>\\eclair\VOL1B\usagers\nbedard\Backup disque dur externe 2018-06-27\MAISONNEUVE\Partager - Archives-colette-gabriela\ARCHIVES_SDP_2010\ARCHIVES_MLAUZON\2005-06\Recherche soutien 2006\Recensement chercheurs\Réponses sondage\Déjà compilés\Lalonde_Questionnaire.doc</t>
  </si>
  <si>
    <t>\\eclair\VOL1B\usagers\nbedard\Backup disque dur externe 2018-06-27\MAISONNEUVE\Partager - Archives-colette-gabriela\ARCHIVES_SDP_2010\ARCHIVES_MLAUZON\2005-06\Recherche soutien 2006\Recensement chercheurs\Réponses sondage\Déjà compilés\Lalonde_Questionnaire.txt</t>
  </si>
  <si>
    <t>\\eclair\VOL1B\usagers\nbedard\Backup disque dur externe 2018-06-27\MAISONNEUVE\Partager - Archives-colette-gabriela\ARCHIVES_SDP_2010\ARCHIVES_MLAUZON\2005-06\Recherche soutien 2006\Recensement chercheurs\Réponses sondage\Déjà compilés\Laroche_Questionaire.doc</t>
  </si>
  <si>
    <t>\\eclair\VOL1B\usagers\nbedard\Backup disque dur externe 2018-06-27\MAISONNEUVE\Partager - Archives-colette-gabriela\ARCHIVES_SDP_2010\ARCHIVES_MLAUZON\2005-06\Recherche soutien 2006\Recensement chercheurs\Réponses sondage\Déjà compilés\Laroche_Questionaire.txt</t>
  </si>
  <si>
    <t>\\eclair\VOL1B\usagers\nbedard\Backup disque dur externe 2018-06-27\MAISONNEUVE\Partager - Archives-colette-gabriela\ARCHIVES_SDP_2010\ARCHIVES_MLAUZON\2005-06\Recherche soutien 2006\Recensement chercheurs\Réponses sondage\Déjà compilés\Letarte_Questionnaire.doc</t>
  </si>
  <si>
    <t>\\eclair\VOL1B\usagers\nbedard\Backup disque dur externe 2018-06-27\MAISONNEUVE\Partager - Archives-colette-gabriela\ARCHIVES_SDP_2010\ARCHIVES_MLAUZON\2005-06\Recherche soutien 2006\Recensement chercheurs\Réponses sondage\Déjà compilés\Letarte_Questionnaire.txt</t>
  </si>
  <si>
    <t>\\eclair\VOL1B\usagers\nbedard\Backup disque dur externe 2018-06-27\MAISONNEUVE\Partager - Archives-colette-gabriela\ARCHIVES_SDP_2010\ARCHIVES_MLAUZON\2006-07\Soutien Recherche 2006-2007\Coûts indirects\Rapport résultats 07\Bilan_sommaire_coûts_indirectsv.2.xls</t>
  </si>
  <si>
    <t>\\eclair\VOL1B\usagers\nbedard\Backup disque dur externe 2018-06-27\MAISONNEUVE\Partager - Archives-colette-gabriela\ARCHIVES_SDP_2010\ARCHIVES_MLAUZON\2006-07\Soutien Recherche 2006-2007\Coûts indirects\Rapport résultats 07\Rapport_résultats_19_06_07validé.pdf</t>
  </si>
  <si>
    <t>\\eclair\VOL1B\usagers\nbedard\Backup disque dur externe 2018-06-27\MAISONNEUVE\Partager - Archives-colette-gabriela\ARCHIVES_SDP_2010\ARCHIVES_MLAUZON\Antérieur\Mes documents (Ancien C le  6-01-03)\Plans cadres\Docum renc DÉ mai 01\Plans cadres et de cours.doc</t>
  </si>
  <si>
    <t>\\eclair\VOL1B\usagers\nbedard\Backup disque dur externe 2018-06-27\MAISONNEUVE\Partager - Archives-colette-gabriela\ARCHIVES_SDP_2010\ARCHIVES_MLAUZON\Antérieur\Mes documents (Ancien C le  6-01-03)\Plans cadres\Docum renc DÉ mai 01\Plans cadresproblématique.doc</t>
  </si>
  <si>
    <t>\\eclair\VOL1B\usagers\nbedard\Backup disque dur externe 2018-06-27\MAISONNEUVE\Partager - Archives-colette-gabriela\ARCHIVES_SDP_2010\ARCHIVES_MLAUZON\Antérieur\Mes documents (Ancien C le  6-01-03)\Recherche au collégial\Copie de secours de Atelier ARC 2002.wbk</t>
  </si>
  <si>
    <t>\\eclair\VOL1B\usagers\nbedard\Backup disque dur externe 2018-06-27\MAISONNEUVE\Partager - Archives-colette-gabriela\ARCHIVES_SDP_2010\ARCHIVES_MLAUZON\Antérieur\Mes documents (Ancien C le  6-01-03)\Service\2000-2001\Réunions service 2000-2001\Aide-m17-05-01.doc</t>
  </si>
  <si>
    <t>\\eclair\VOL1B\usagers\nbedard\Backup disque dur externe 2018-06-27\MAISONNEUVE\Partager - Archives-colette-gabriela\ARCHIVES_SDP_2010\ARCHIVES_MLAUZON\Antérieur\Mes documents (Ancien C le  6-01-03)\Service\2000-2001\Réunions service 2000-2001\Aide-m26-04-01.doc</t>
  </si>
  <si>
    <t>\\eclair\VOL1B\usagers\nbedard\Backup disque dur externe 2018-06-27\MAISONNEUVE\Partager - Archives-colette-gabriela\ARCHIVES_SDP_2010\ARCHIVES_MLAUZON\Antérieur\Mes documents (Ancien C le  6-01-03)\Service\2000-2001\Réunions service 2000-2001\Aide-m28-03-01.doc</t>
  </si>
  <si>
    <t>\\eclair\VOL1B\usagers\nbedard\Backup disque dur externe 2018-06-27\MAISONNEUVE\Partager - Archives-colette-gabriela\ARCHIVES_SDP_2010\ARCHIVES_MLAUZON\Antérieur\Mes documents (Ancien C le  6-01-03)\Service\J. pédagogique\Évaluation travail en équipe Mkopiec.doc</t>
  </si>
  <si>
    <t>\\eclair\VOL1B\usagers\nbedard\Backup disque dur externe 2018-06-27\MAISONNEUVE\Partager - Archives-colette-gabriela\ARCHIVES_SDP_2010\ARCHIVES_MLAUZON\Antérieur\Mes documents (Ancien C le  6-01-03)\Service\Sélection CP\A-2000\Critères conseiller pédagogique.doc</t>
  </si>
  <si>
    <t>\\eclair\VOL1B\usagers\nbedard\Backup disque dur externe 2018-06-27\MAISONNEUVE\Partager - Archives-colette-gabriela\ARCHIVES_SDP_2010\ARCHIVES_MLAUZON\Antérieur\Mes documents (Ancien C le  6-01-03)\SIN\Comité élaboration\Description cours\desc.cours 24 nov.doc</t>
  </si>
  <si>
    <t>\\eclair\VOL1B\usagers\nbedard\Backup disque dur externe 2018-06-27\MAISONNEUVE\Partager - Archives-colette-gabriela\ARCHIVES_SDP_2010\ARCHIVES_MLAUZON\Antérieur\Mes documents (Ancien C le  6-01-03)\SIN\Comité élaboration\Description cours\Descr.cours APilon.doc</t>
  </si>
  <si>
    <t>\\eclair\VOL1B\usagers\nbedard\Backup disque dur externe 2018-06-27\MAISONNEUVE\Partager - Archives-colette-gabriela\ARCHIVES_SDP_2010\ARCHIVES_MLAUZON\Antérieur\Mes documents (Ancien C le  6-01-03)\SIN\Comité élaboration\Psycho\Outil d'analyse plans cadres.doc</t>
  </si>
  <si>
    <t>\\eclair\VOL1B\usagers\nbedard\Backup disque dur externe 2018-06-27\MAISONNEUVE\Partager - Archives-colette-gabriela\ARCHIVES_SDP_2010\ARCHIVES_MLAUZON\Antérieur\Mes documents (Ancien C le  6-01-03)\SIN\Comité élaboration\Psycho\Révision des plans cadres psy.doc</t>
  </si>
  <si>
    <t>\\eclair\VOL1B\usagers\nbedard\Backup disque dur externe 2018-06-27\MAISONNEUVE\Partager - Archives-colette-gabriela\ARCHIVES_SDP_2010\ARCHIVES_MLAUZON\Antérieur\Mes documents (Ancien C le  6-01-03)\SIN\Perfectionnement\Documents Michel Poirier\6. Plan de cours</t>
  </si>
  <si>
    <t>\\eclair\VOL1B\usagers\nbedard\Backup disque dur externe 2018-06-27\MAISONNEUVE\Partager - Archives-colette-gabriela\ARCHIVES_SDP_2010\ARCHIVES_MLAUZON\Antérieur\Mes documents (Ancien C le  6-01-03)\SIN\Perfectionnement\Perf Planif APC\Perf.SIN.planif.en APC.doc</t>
  </si>
  <si>
    <t>\\eclair\VOL1B\usagers\nbedard\Backup disque dur externe 2018-06-27\MAISONNEUVE\Partager - Archives-colette-gabriela\ARCHIVES_SDP_2010\ARCHIVES_MLAUZON\Antérieur\Mes documents (Ancien C le  6-01-03)\SIN\Évaluation d'implantation\Compilation sondage étudiants.doc</t>
  </si>
  <si>
    <t>\\eclair\VOL1B\usagers\nbedard\Backup disque dur externe 2018-06-27\MAISONNEUVE\Partager - Archives-colette-gabriela\ARCHIVES_SDP_2010\ARCHIVES_MLAUZON\Antérieur\Performa 2000-2001\Programmation H-01\Crédité\App. problèmes\Activité Performa soins infirmiers.doc</t>
  </si>
  <si>
    <t>\\eclair\VOL1B\usagers\nbedard\Backup disque dur externe 2018-06-27\MAISONNEUVE\Partager - Archives-colette-gabriela\ARCHIVES_SDP_2010\ARCHIVES_MLAUZON\Antérieur\Performa 2000-2001\Programmation H-01\MIPEC\Grandes innovations pédagogiques, projet, copie fina.doc</t>
  </si>
  <si>
    <t>\\eclair\VOL1B\usagers\nbedard\Backup disque dur externe 2018-06-27\MAISONNEUVE\Partager - Archives-colette-gabriela\ARCHIVES_SDP_2010\ARCHIVES_MLAUZON\Antérieur\Performa 2000-2001\Programmation É-A 2001\Plans de cours\PartnerTools - Plan de cours PERFORMA2.doc</t>
  </si>
  <si>
    <t>\\eclair\VOL1B\usagers\nbedard\Backup disque dur externe 2018-06-27\MAISONNEUVE\Partager - Archives-colette-gabriela\ARCHIVES_SDP_2010\ARCHIVES_MLAUZON\RAC 07-08\Documents à transmettre\CD autres documents utiles\Pratique réflexive\Tableau_pratique_réflexive.doc</t>
  </si>
  <si>
    <t>\\eclair\VOL1B\usagers\nbedard\Backup disque dur externe 2018-06-27\MAISONNEUVE\Partager - Archives-colette-gabriela\ARCHIVES_SDP_2010\ARCHIVES_MLAUZON\RAC2\Documentation, textes\Diversifier, un site sur la diversification en pédagogie, François Muller_fichiers</t>
  </si>
  <si>
    <t>\\eclair\VOL1B\usagers\nbedard\Backup disque dur externe 2018-06-27\MAISONNEUVE\Partager - Archives-colette-gabriela\ARCHIVES_SDP_2010\ARCHIVES_MLAUZON\RAC2\Travaux étudiants É-06\Portfolio\Charest\Portfolio professionnel,  rapport final de J Charest, 11-06.doc</t>
  </si>
  <si>
    <t>\\eclair\VOL1B\usagers\nbedard\Backup disque dur externe 2018-06-27\MAISONNEUVE\Partager - Archives-colette-gabriela\ARCHIVES_SDP_2010\DEVELOPPEMENT_des_programmes\EVALUATION_programmes\DOCUMENTS_REFERENCES\RAPPORTS D'ÉVALUATION DE PROGRAMMES\Rapport_THD\Annexes</t>
  </si>
  <si>
    <t>\\eclair\VOL1B\usagers\nbedard\Backup disque dur externe 2018-06-27\MAISONNEUVE\Partager - Archives-colette-gabriela\ARCHIVES_SDP_2010\DEVELOPPEMENT_des_programmes\EVALUATION_programmes\OUTILS\ETUDIANTS_evaluationsatisfaction_questionnaires\arts et Lettres_2007</t>
  </si>
  <si>
    <t>\\eclair\VOL1B\usagers\nbedard\Backup disque dur externe 2018-06-27\MAISONNEUVE\Partager - Archives-colette-gabriela\ARCHIVES_SDP_2010\DEVELOPPEMENT_des_programmes\EVALUATION_programmes\OUTILS\ETUDIANTS_evaluationsatisfaction_questionnaires\t_documentation_2007</t>
  </si>
  <si>
    <t>\\eclair\VOL1B\usagers\nbedard\Backup disque dur externe 2018-06-27\MAISONNEUVE\Partager - Archives-colette-gabriela\ARCHIVES_SDP_2010\FORMATIONS_Activites_Perfectionnements\Formation sur les cours complémentaires\Cours_complementaire_PRESENTATION_Atelier-1.pdf</t>
  </si>
  <si>
    <t>\\eclair\VOL1B\usagers\nbedard\Backup disque dur externe 2018-06-27\MAISONNEUVE\Partager - Archives-colette-gabriela\ARCHIVES_SDP_2010\FORMATIONS_Activites_Perfectionnements\JOURNEES_pedagogiques\2007_Hiv_ApprendreEnseigner_ D Raymond\Projet_Danielle Raymond.doc</t>
  </si>
  <si>
    <t>\\eclair\VOL1B\usagers\nbedard\Backup disque dur externe 2018-06-27\MAISONNEUVE\Partager - Archives-colette-gabriela\ARCHIVES_SDP_2010\FORMATIONS_Activites_Perfectionnements\JOURNEES_pedagogiques\2007_Hiv_ApprendreEnseigner_ D Raymond\Raymond_psycho_mémoire.doc</t>
  </si>
  <si>
    <t>\\eclair\VOL1B\usagers\nbedard\Backup disque dur externe 2018-06-27\MAISONNEUVE\Partager - Archives-colette-gabriela\ARCHIVES_SDP_2010\FORMATIONS_Activites_Perfectionnements\JOURNEES_pedagogiques\2010_Hiv_Journée Interculturelle\Pour une pédgogie interculturelle</t>
  </si>
  <si>
    <t>\\eclair\VOL1B\usagers\nbedard\Backup disque dur externe 2018-06-27\MAISONNEUVE\Partager - Archives-colette-gabriela\ARCHIVES_SDP_2010\FORMATIONS_Activites_Perfectionnements\PERFORMA_perfectionnements\PROGRAMMATIONS\AUTOMNE_2003\Pub Accompagnement stagiaires.doc</t>
  </si>
  <si>
    <t>\\eclair\VOL1B\usagers\nbedard\Backup disque dur externe 2018-06-27\MAISONNEUVE\Partager - Archives-colette-gabriela\ARCHIVES_SDP_2010\FORMATIONS_Activites_Perfectionnements\PERFORMA_perfectionnements\PROGRAMMATIONS\AUTOMNE_2003\Évaluer des apprentissagesv.f.doc</t>
  </si>
  <si>
    <t>\\eclair\VOL1B\usagers\nbedard\Backup disque dur externe 2018-06-27\MAISONNEUVE\Partager - Archives-colette-gabriela\ARCHIVES_SDP_2010\FORMATIONS_Activites_Perfectionnements\PERFORMA_perfectionnements\PROGRAMMATIONS\HIVER_2003\PERFORMA Relation maître élève.doc</t>
  </si>
  <si>
    <t>\\eclair\VOL1B\usagers\nbedard\Backup disque dur externe 2018-06-27\MAISONNEUVE\Partager - Archives-colette-gabriela\ARCHIVES_SDP_2010\FORMATIONS_Activites_Perfectionnements\PERFORMA_perfectionnements\PROGRAMMATIONS\HIVER_2003\PED-861\PED-861- PLAN-CADRE V.3.doc</t>
  </si>
  <si>
    <t>\\eclair\VOL1B\usagers\nbedard\Backup disque dur externe 2018-06-27\MAISONNEUVE\Partager - Archives-colette-gabriela\ARCHIVES_SDP_2010\FORMATIONS_Activites_Perfectionnements\PERFORMA_perfectionnements\PROGRAMMATIONS\HIVER_2004\PED-857\PED857plan de coursH-04.doc</t>
  </si>
  <si>
    <t>\\eclair\VOL1B\usagers\nbedard\Backup disque dur externe 2018-06-27\MAISONNEUVE\Partager - Archives-colette-gabriela\ARCHIVES_SDP_2010\POLITIQUES\DOCUMENTS_REFERENCES\CAHIER DES POLITIQUES DE\06 Politique concertation programme-Maisonneuve (1992 en révision).pdf</t>
  </si>
  <si>
    <t>\\eclair\VOL1B\usagers\nbedard\Backup disque dur externe 2018-06-27\MAISONNEUVE\Partager - Archives-colette-gabriela\ARCHIVES_SDP_2010\POLITIQUES\DOCUMENTS_REFERENCES\Évaluation de politiques\PIEA_eval\Consultations\agents de conciliation\Révision de la PEA.msg</t>
  </si>
  <si>
    <t>\\eclair\VOL1B\usagers\nbedard\Backup disque dur externe 2018-06-27\MAISONNEUVE\Partager - Archives-colette-gabriela\ARCHIVES_SDP_2010\POLITIQUES\DOCUMENTS_REFERENCES\Évaluation de politiques\PIEA_eval\Consultations\ÉTUDIANTS\SOGEECOM\Questionnaire-étudiants.doc</t>
  </si>
  <si>
    <t>\\eclair\VOL1B\usagers\nbedard\Backup disque dur externe 2018-06-27\MAISONNEUVE\Partager - Archives-colette-gabriela\ARCHIVES_SDP_2010\POLITIQUES\DOCUMENTS_REFERENCES\Évaluation de politiques\PIEA_eval\Documents préliminaires VF\PEA-Tableau synoptique-grille.doc</t>
  </si>
  <si>
    <t>\\eclair\VOL1B\usagers\nbedard\Backup disque dur externe 2018-06-27\MAISONNEUVE\Partager - Archives-colette-gabriela\ARCHIVES_SDP_2010\SOUTIEN_enseignement\INSERTION_professionnelle\DOCUMENTS_REFERENCES\Rond-point 2008\VERSIONS FINALES CORRIGÉES  PDF\Service.pdf</t>
  </si>
  <si>
    <t>\\eclair\VOL1B\usagers\nbedard\Backup disque dur externe 2018-06-27\MAISONNEUVE\Partager - Archives-colette-gabriela\ARCHIVES_SDP_2010\SOUTIEN_enseignement\PLAN_decours\DOCUMENTS_REFERENCES\Formation rédaction plan de cours\Plan de courstype révisé_vgabarit.doc</t>
  </si>
  <si>
    <t>\\eclair\VOL1B\usagers\nbedard\Backup disque dur externe 2018-06-27\MAISONNEUVE\Partager - Archives-colette-gabriela\Gabriela\Kit évaluation continue et soutien à la réussite\Projets 2011-2012\LMO - Développement et production de matériel pour centre d'aide.docx</t>
  </si>
  <si>
    <t>\\eclair\VOL1B\usagers\nbedard\Backup disque dur externe 2018-06-27\CÉM\142.A0\_142.A0__Agrément\Phase I\Guide_présentation_preuves\Preuves_Exigence_3\__Documents finaux\BROUILLONS\anciens\Formule 3B(tableau) et 3C(lettre)\documents vierges envoyés aux centres</t>
  </si>
  <si>
    <t>\\eclair\VOL1B\usagers\nbedard\Backup disque dur externe 2018-06-27\MAISONNEUVE\01-4000 - Gestion des politiques et règlements\PIEA\3. Les 3 blocs d'analyse\Cohérence interne-exigences externes\POLITIQUES DÉPARTEMENTALES\Politiques par discipline\Mathématiques</t>
  </si>
  <si>
    <t>\\eclair\VOL1B\usagers\nbedard\Backup disque dur externe 2018-06-27\MAISONNEUVE\01-4000 - Gestion des politiques et règlements\PIEA\3. Les 3 blocs d'analyse\Ensembles de cours\Échantillonnage des cours\Ensembles de cours\Réception échantillon\Laurence Pellerin</t>
  </si>
  <si>
    <t>\\eclair\VOL1B\usagers\nbedard\Backup disque dur externe 2018-06-27\MAISONNEUVE\01-4000 - Gestion des politiques et règlements\PIEP\004. OUTILS DE COLLECTE DE DONNÉES\00 - Panier d'outils\003. Méthodes pédagogiques -  voir Outils du critère 3\Panier - méthodes</t>
  </si>
  <si>
    <t>\\eclair\VOL1B\usagers\nbedard\Backup disque dur externe 2018-06-27\MAISONNEUVE\Partager - Archives-colette-gabriela\ARCHIVES_SDP_2010\ARCHIVES_MLAUZON\2002-03\TID\Mes documents (anciens choisis A-02)\Insertion\Observation enseignement\Grilles Obs enseignement</t>
  </si>
  <si>
    <t>\\eclair\VOL1B\usagers\nbedard\Backup disque dur externe 2018-06-27\MAISONNEUVE\Partager - Archives-colette-gabriela\ARCHIVES_SDP_2010\FORMATIONS_Activites_Perfectionnements\PERFORMA_perfectionnements\DOCUMENTS_REFERENCES\AG-PERFORMA\rencontre RLl-novembre2005</t>
  </si>
  <si>
    <t>\\eclair\VOL1B\usagers\nbedard\Backup disque dur externe 2018-06-27\MAISONNEUVE\Partager - Archives-colette-gabriela\ARCHIVES_SDP_2010\POLITIQUES\DOCUMENTS_REFERENCES\Évaluation de politiques\PIEA_eval\Consultations\cp-formation continue\Questionnaires remplis</t>
  </si>
  <si>
    <t>\\eclair\VOL1B\usagers\rlandreville\REPRO\Imprimerie, Coop, Formulaire, DDA, Archiv., Fact. + Stat\Gestion documentaire, archivage\Bons de commande, 4e envoi (4 btes, fév.à aout08,Coop 05 à 08)\Bordereau gestion documentaire bons commande CoopArch aout05 à nov08.doc</t>
  </si>
  <si>
    <t>\\eclair\VOL1B\usagers\rlandreville\REPRO\Imprimerie, Coop, Formulaire, DDA, Archiv., Fact. + Stat\Gestion documentaire, archivage\Bons de commande, 5e envoi (5 btes, sept08 à avr09,Coop jan à avr09)\Bordereau gestion documentaire bons commande jan. à fév09, Coop jan fév09.doc</t>
  </si>
  <si>
    <t>\\eclair\VOL1B\usagers\rlandreville\REPRO\Imprimerie, Coop, Formulaire, DDA, Archiv., Fact. + Stat\Gestion documentaire, archivage\Bons de commande, 5e envoi (5 btes, sept08 à avr09,Coop jan à avr09)\Bordereau gestion documentaire bons commande mars à avr09, Coop mars avr09.doc</t>
  </si>
  <si>
    <t>\\eclair\VOL1B\usagers\rlandreville\REPRO\Imprimerie, Coop, Formulaire, DDA, Archiv., Fact. + Stat\Gestion documentaire, archivage\Bons de commande, 5e envoi (5 btes, sept08 à avr09,Coop jan à avr09)\Bordereau gestion documentaire bons commande nov08 à jan09.doc</t>
  </si>
  <si>
    <t>\\eclair\VOL1B\usagers\rlandreville\REPRO\Imprimerie, Coop, Formulaire, DDA, Archiv., Fact. + Stat\Gestion documentaire, archivage\Bons de commande, 5e envoi (5 btes, sept08 à avr09,Coop jan à avr09)\Bordereau gestion documentaire bons commande oct. à nov08.doc</t>
  </si>
  <si>
    <t>\\eclair\VOL1B\usagers\rlandreville\REPRO\Imprimerie, Coop, Formulaire, DDA, Archiv., Fact. + Stat\Gestion documentaire, archivage\Bons de commande, 5e envoi (5 btes, sept08 à avr09,Coop jan à avr09)\Bordereau gestion documentaire bons commande sept. à oct08.doc</t>
  </si>
  <si>
    <t>\\eclair\VOL1B\usagers\rlandreville\REPRO\Imprimerie, Coop, Formulaire, DDA, Archiv., Fact. + Stat\Gestion documentaire, archivage\Bons de commande, 5e envoi (5 btes, sept08 à avr09,Coop jan à avr09)\Bordereaux de jan. à avr09 non corrompus, Coop compris\Bordereau gest jan fev 09.doc</t>
  </si>
  <si>
    <t>\\eclair\VOL1B\usagers\rlandreville\REPRO\Imprimerie, Coop, Formulaire, DDA, Archiv., Fact. + Stat\Gestion documentaire, archivage\Bons de commande, 5e envoi (5 btes, sept08 à avr09,Coop jan à avr09)\Bordereaux de jan. à avr09 non corrompus, Coop compris\Bordereau gest mars avr 09.doc</t>
  </si>
  <si>
    <t>\\eclair\VOL1B\usagers\rlandreville\REPRO\Imprimerie, Coop, Formulaire, DDA, Archiv., Fact. + Stat\Gestion documentaire, archivage\Bons de commande, 6e envoi (5 btes, aout09 à fév10,Coop mai09)\Bordereau gestion documentaire bons commande avr. à aout 09, CoopArch mai09.doc</t>
  </si>
  <si>
    <t>\\eclair\VOL1B\usagers\rlandreville\REPRO\Imprimerie, Coop, Formulaire, DDA, Archiv., Fact. + Stat\Gestion documentaire, archivage\Bons de commande, 6e envoi (5 btes, aout09 à fév10,Coop mai09)\Bordereau avr à aout09 12 non corrompu)\Bordereau gest avr. à aout 09.doc</t>
  </si>
  <si>
    <t>\\eclair\VOL1B\usagers\rlandreville\REPRO\Imprimerie, Coop, Formulaire, DDA, Archiv., Fact. + Stat\Gestion documentaire, archivage\Bons de livraison, 1 envoi (9 btes, aout05 à sept10)\Bordereau gestion documentaire bons livraison sept. '10 à mars '11+ C. Int. à juin '11.doc</t>
  </si>
  <si>
    <t>\\eclair\VOL1B\usagers\tdnguyen\Site Web\Maquettes\bottin téléphonique\Essentials+-+Free+UI+and+Business+Icon+Packs\Essentials - Free UI and Business Icon Packs\Essentials - Free Business Icons\Essentials - Free Business Icons\eps\flat\2. Income call Copy 17.eps</t>
  </si>
  <si>
    <t>\\eclair\VOL1B\usagers\tdnguyen\Site Web\Maquettes\bottin téléphonique\Essentials+-+Free+UI+and+Business+Icon+Packs\Essentials - Free UI and Business Icon Packs\Essentials - Free Business Icons\__MACOSX\Essentials - Free Business Icons\._invision-business-icons.studio</t>
  </si>
  <si>
    <t>\\eclair\VOL1B\usagers\tdnguyen\Site Web\Maquettes\bottin téléphonique\Essentials+-+Free+UI+and+Business+Icon+Packs\Essentials - Free UI and Business Icon Packs\Essentials - Free UI Icons\__MACOSX\Essentials - Free UI Icons\eps\black\._20. Eye (crossed out).eps</t>
  </si>
  <si>
    <t>\\eclair\VOL1B\usagers\tdnguyen\Site Web\Maquettes\bottin téléphonique\Essentials+-+Free+UI+and+Business+Icon+Packs\Essentials - Free UI and Business Icon Packs\Essentials - Free UI Icons\__MACOSX\Essentials - Free UI Icons\eps\green\._20. Eye (crossed out).eps</t>
  </si>
  <si>
    <t>\\eclair\VOL1B\usagers\tdnguyen\Site Web\Maquettes\bottin téléphonique\Essentials+-+Free+UI+and+Business+Icon+Packs\Essentials - Free UI and Business Icon Packs\Essentials - Free UI Icons\__MACOSX\Essentials - Free UI Icons\eps\white\._20. Eye (crossed out).eps</t>
  </si>
  <si>
    <t>\\eclair\VOL1B\usagers\tdnguyen\Site Web\Maquettes\bottin téléphonique\Essentials+-+Free+UI+and+Business+Icon+Packs\Essentials - Free UI and Business Icon Packs\Essentials - Free UI Icons\__MACOSX\Essentials - Free UI Icons\eps\yellow\._20. Eye (crossed out).eps</t>
  </si>
  <si>
    <t>\\eclair\VOL1B\usagers\tdnguyen\Site Web\Maquettes\bottin téléphonique\Essentials+-+Free+UI+and+Business+Icon+Packs\Essentials - Free UI and Business Icon Packs\Essentials - Free UI Icons\__MACOSX\Essentials - Free UI Icons\eps\yellow\._27. Sound level 100%.eps</t>
  </si>
  <si>
    <t>\\eclair\VOL1B\usagers\tdnguyen\Site Web\Maquettes\bottin téléphonique\Essentials+-+Free+UI+and+Business+Icon+Packs\Essentials - Free UI and Business Icon Packs\Essentials - Free UI Icons\__MACOSX\Essentials - Free UI Icons\png\black\._20. Eye (crossed out).png</t>
  </si>
  <si>
    <t>\\eclair\VOL1B\usagers\tdnguyen\Site Web\Maquettes\bottin téléphonique\Essentials+-+Free+UI+and+Business+Icon+Packs\Essentials - Free UI and Business Icon Packs\Essentials - Free UI Icons\__MACOSX\Essentials - Free UI Icons\png\green\._20. Eye (crossed out).png</t>
  </si>
  <si>
    <t>\\eclair\VOL1B\usagers\tdnguyen\Site Web\Maquettes\bottin téléphonique\Essentials+-+Free+UI+and+Business+Icon+Packs\Essentials - Free UI and Business Icon Packs\Essentials - Free UI Icons\__MACOSX\Essentials - Free UI Icons\png\white\._20. Eye (crossed out).png</t>
  </si>
  <si>
    <t>\\eclair\VOL1B\usagers\tdnguyen\Site Web\Maquettes\bottin téléphonique\Essentials+-+Free+UI+and+Business+Icon+Packs\Essentials - Free UI and Business Icon Packs\Essentials - Free UI Icons\__MACOSX\Essentials - Free UI Icons\png\yellow\._20. Eye (crossed out).png</t>
  </si>
  <si>
    <t>\\eclair\VOL1B\usagers\tdnguyen\Site Web\Maquettes\bottin téléphonique\Essentials+-+Free+UI+and+Business+Icon+Packs\Essentials - Free UI and Business Icon Packs\Essentials - Free UI Icons\__MACOSX\Essentials - Free UI Icons\png\yellow\._27. Sound level 100%.png</t>
  </si>
  <si>
    <t>\\eclair\VOL1B\usagers\tdnguyen\Site Web\Maquettes\bottin téléphonique\Essentials+-+Free+UI+and+Business+Icon+Packs\Essentials - Free UI and Business Icon Packs\Essentials - Free UI Icons\__MACOSX\Essentials - Free UI Icons\svg\black\._20. Eye (crossed out).svg</t>
  </si>
  <si>
    <t>\\eclair\VOL1B\usagers\tdnguyen\Site Web\Maquettes\bottin téléphonique\Essentials+-+Free+UI+and+Business+Icon+Packs\Essentials - Free UI and Business Icon Packs\Essentials - Free UI Icons\__MACOSX\Essentials - Free UI Icons\svg\green\._20. Eye (crossed out).svg</t>
  </si>
  <si>
    <t>\\eclair\VOL1B\usagers\tdnguyen\Site Web\Maquettes\bottin téléphonique\Essentials+-+Free+UI+and+Business+Icon+Packs\Essentials - Free UI and Business Icon Packs\Essentials - Free UI Icons\__MACOSX\Essentials - Free UI Icons\svg\white\._20. Eye (crossed out).svg</t>
  </si>
  <si>
    <t>\\eclair\VOL1B\usagers\tdnguyen\Site Web\Maquettes\bottin téléphonique\Essentials+-+Free+UI+and+Business+Icon+Packs\Essentials - Free UI and Business Icon Packs\Essentials - Free UI Icons\__MACOSX\Essentials - Free UI Icons\svg\yellow\._20. Eye (crossed out).svg</t>
  </si>
  <si>
    <t>\\eclair\VOL1B\usagers\tdnguyen\Site Web\Maquettes\bottin téléphonique\Essentials+-+Free+UI+and+Business+Icon+Packs\Essentials - Free UI and Business Icon Packs\Essentials - Free UI Icons\__MACOSX\Essentials - Free UI Icons\svg\yellow\._27. Sound level 100%.svg</t>
  </si>
  <si>
    <t>\\eclair\VOL1B\usagers\vbridan\Mes dossiers\A_TRIER\BUREAU_2\A TRIER\A classer\Nouveau dossier (2)\TAD\recherche_metiers_TAD\métiers\Audrey Gaudreau St-Jean, représentante au service à la clientèle _ Martine Letarte, collaboration spéciale _ Services financiers.htm</t>
  </si>
  <si>
    <t>Nombre de caractères</t>
  </si>
  <si>
    <t>Amélaïde Onimus</t>
  </si>
  <si>
    <t>Terminée</t>
  </si>
  <si>
    <t>Marie-Ève Robitaille</t>
  </si>
  <si>
    <t>Traitement du supérieur immédiat</t>
  </si>
  <si>
    <t>Destination OneDrive</t>
  </si>
  <si>
    <t>Marie-Ève St-Denis</t>
  </si>
  <si>
    <t>Traitée</t>
  </si>
  <si>
    <t>Déplacé vers le U:\ du supérieur immédiat</t>
  </si>
  <si>
    <t>[ ]</t>
  </si>
  <si>
    <t>En attente d'une approbation</t>
  </si>
  <si>
    <t>[ RF ]</t>
  </si>
  <si>
    <t>https://crosemont-my.sharepoint.com/personal/cgaudin_cegepadistance_ca/,Documents,migration_scormier</t>
  </si>
  <si>
    <t>Source Novell</t>
  </si>
  <si>
    <t>Marie-Josée de Grâce</t>
  </si>
  <si>
    <t>Marie-Ève Béluse</t>
  </si>
  <si>
    <t>https://crosemont-my.sharepoint.com/personal/mvervais_cegepadistance_ca/,Documents,migration_abossiroy</t>
  </si>
  <si>
    <t>https://crosemont-my.sharepoint.com/personal/mjcoutu_cegepadistance_ca/,Documents,migration_kguenette</t>
  </si>
  <si>
    <t>https://crosemont-my.sharepoint.com/personal/nballieux_crosemont_qc_ca/,Documents,migration_bsalentiny</t>
  </si>
  <si>
    <t>https://crosemont-my.sharepoint.com/personal/cgaudin_cegepadistance_ca/,Documents,migration_mbeluse</t>
  </si>
  <si>
    <t>//eclair/VOL1B/usagers/ngallant/Favorites/Chats/»ˆ••ˆ« Le jardin des Mogwaï.url</t>
  </si>
  <si>
    <t>//eclair/VOL1B/usagers/ngallant/Favorites/Gouvernement/Emploi-Québec - Loi du « 1 % ».url</t>
  </si>
  <si>
    <t>Analyse des fichiers de 2 Go</t>
  </si>
  <si>
    <t>Analyse des caractères interdits</t>
  </si>
  <si>
    <t>Analyse du nombre de caractères</t>
  </si>
  <si>
    <t>Analyse(s) en traitement</t>
  </si>
  <si>
    <t>#</t>
  </si>
  <si>
    <t>Fichier CSV de l'outil SharePoint Migration Tool</t>
  </si>
  <si>
    <t>Compte O365 de migration</t>
  </si>
  <si>
    <t>migrationsp</t>
  </si>
  <si>
    <t>Débit (Go/heure)</t>
  </si>
  <si>
    <t>Données brutes des migrations SPMT antérieures</t>
  </si>
  <si>
    <t>Taille totale</t>
  </si>
  <si>
    <t>Moyenne débit</t>
  </si>
  <si>
    <t>Nombre de processus</t>
  </si>
  <si>
    <t>Calculs de données</t>
  </si>
  <si>
    <r>
      <t xml:space="preserve">Sources: </t>
    </r>
    <r>
      <rPr>
        <i/>
        <u/>
        <sz val="12"/>
        <color theme="1"/>
        <rFont val="Calibri"/>
        <family val="2"/>
        <scheme val="minor"/>
      </rPr>
      <t>https://redmine.cegepadistance.ca/issues/4917</t>
    </r>
    <r>
      <rPr>
        <sz val="12"/>
        <color theme="1"/>
        <rFont val="Calibri"/>
        <family val="2"/>
        <scheme val="minor"/>
      </rPr>
      <t xml:space="preserve"> et E:\logs_SPMT\ du serveur AvePoint</t>
    </r>
  </si>
  <si>
    <t>Existence de la source Novell</t>
  </si>
  <si>
    <t>https://crosemont-my.sharepoint.com/personal/agirouard_crosemont_qc_ca/,Documents,migration_u</t>
  </si>
  <si>
    <t>https://crosemont-my.sharepoint.com/personal/aberardnicole_crosemont_qc_ca/,Documents,migration_u</t>
  </si>
  <si>
    <t>https://crosemont-my.sharepoint.com/personal/alevesque_crosemont_qc_ca/,Documents,migration_u</t>
  </si>
  <si>
    <t>https://crosemont-my.sharepoint.com/personal/abamba_crosemont_qc_ca/,Documents,migration_u</t>
  </si>
  <si>
    <t>https://crosemont-my.sharepoint.com/personal/aboulet_crosemont_qc_ca/,Documents,migration_u</t>
  </si>
  <si>
    <t>https://crosemont-my.sharepoint.com/personal/amdesjardins_crosemont_qc_ca/,Documents,migration_u</t>
  </si>
  <si>
    <t>https://crosemont-my.sharepoint.com/personal/akehar_crosemont_qc_ca/,Documents,migration_u</t>
  </si>
  <si>
    <t>https://crosemont-my.sharepoint.com/personal/asasseville_crosemont_qc_ca/,Documents,migration_u</t>
  </si>
  <si>
    <t>https://crosemont-my.sharepoint.com/personal/bcourcot_cegepadistance_ca/,Documents,migration_u</t>
  </si>
  <si>
    <t>https://crosemont-my.sharepoint.com/personal/cnuila_crosemont_qc_ca/,Documents,migration_u</t>
  </si>
  <si>
    <t>https://crosemont-my.sharepoint.com/personal/crousseau_crosemont_qc_ca/,Documents,migration_u</t>
  </si>
  <si>
    <t>https://crosemont-my.sharepoint.com/personal/cberkers_crosemont_qc_ca/,Documents,migration_u</t>
  </si>
  <si>
    <t>https://crosemont-my.sharepoint.com/personal/cyu_crosemont_qc_ca/,Documents,migration_u</t>
  </si>
  <si>
    <t>https://crosemont-my.sharepoint.com/personal/cmotard_crosemont_qc_ca/,Documents,migration_u</t>
  </si>
  <si>
    <t>https://crosemont-my.sharepoint.com/personal/creynaud_cegepadistance_ca/,Documents,migration_u</t>
  </si>
  <si>
    <t>https://crosemont-my.sharepoint.com/personal/dtoupin_crosemont_qc_ca/,Documents,migration_u</t>
  </si>
  <si>
    <t>https://crosemont-my.sharepoint.com/personal/dvoyer_crosemont_qc_ca/,Documents,migration_u</t>
  </si>
  <si>
    <t>https://crosemont-my.sharepoint.com/personal/denisevilleneuve_crosemont_qc_ca/,Documents,migration_u</t>
  </si>
  <si>
    <t>https://crosemont-my.sharepoint.com/personal/dsaboori_crosemont_qc_ca/,Documents,migration_u</t>
  </si>
  <si>
    <t>https://crosemont-my.sharepoint.com/personal/ebrooks_crosemont_qc_ca/,Documents,migration_u</t>
  </si>
  <si>
    <t>https://crosemont-my.sharepoint.com/personal/earaimi_cegepadistance_ca/,Documents,migration_u</t>
  </si>
  <si>
    <t>https://crosemont-my.sharepoint.com/personal/etsimard_crosemont_qc_ca/,Documents,migration_u</t>
  </si>
  <si>
    <t>https://crosemont-my.sharepoint.com/personal/ffumeaux_crosemont_qc_ca/,Documents,migration_u</t>
  </si>
  <si>
    <t>https://crosemont-my.sharepoint.com/personal/fduquette_crosemont_qc_ca/,Documents,migration_u</t>
  </si>
  <si>
    <t>https://crosemont-my.sharepoint.com/personal/fdelwaide_crosemont_qc_ca/,Documents,migration_u</t>
  </si>
  <si>
    <t>https://crosemont-my.sharepoint.com/personal/ggaudreault_crosemont_qc_ca/,Documents,migration_u</t>
  </si>
  <si>
    <t>https://crosemont-my.sharepoint.com/personal/gcapolino_crosemont_qc_ca/,Documents,migration_u</t>
  </si>
  <si>
    <t>https://crosemont-my.sharepoint.com/personal/ghguercin_crosemont_qc_ca/,Documents,migration_u</t>
  </si>
  <si>
    <t>https://crosemont-my.sharepoint.com/personal/ichartier_cegepadistance_ca/,Documents,migration_u</t>
  </si>
  <si>
    <t>https://crosemont-my.sharepoint.com/personal/jpthibault_crosemont_qc_ca/,Documents,migration_u</t>
  </si>
  <si>
    <t>https://crosemont-my.sharepoint.com/personal/jimbeaulieu_crosemont_qc_ca/,Documents,migration_u</t>
  </si>
  <si>
    <t>https://crosemont-my.sharepoint.com/personal/jbergamin_crosemont_qc_ca/,Documents,migration_u</t>
  </si>
  <si>
    <t>https://crosemont-my.sharepoint.com/personal/kchouinard_crosemont_qc_ca/,Documents,migration_u</t>
  </si>
  <si>
    <t>https://crosemont-my.sharepoint.com/personal/kfontaine_crosemont_qc_ca/,Documents,migration_u</t>
  </si>
  <si>
    <t>https://crosemont-my.sharepoint.com/personal/kluca_cegepadistance_ca/,Documents,migration_u</t>
  </si>
  <si>
    <t>https://crosemont-my.sharepoint.com/personal/klachapelle_crosemont_qc_ca/,Documents,migration_u</t>
  </si>
  <si>
    <t>https://crosemont-my.sharepoint.com/personal/klanglais_crosemont_qc_ca/,Documents,migration_u</t>
  </si>
  <si>
    <t>https://crosemont-my.sharepoint.com/personal/ldeslauriers_crosemont_qc_ca/,Documents,migration_u</t>
  </si>
  <si>
    <t>https://crosemont-my.sharepoint.com/personal/lberoud_crosemont_qc_ca/,Documents,migration_u</t>
  </si>
  <si>
    <t>https://crosemont-my.sharepoint.com/personal/lpigeon_crosemont_qc_ca/,Documents,migration_u</t>
  </si>
  <si>
    <t>https://crosemont-my.sharepoint.com/personal/ldubeau_crosemont_qc_ca/,Documents,migration_u</t>
  </si>
  <si>
    <t>https://crosemont-my.sharepoint.com/personal/lbenhassine_crosemont_qc_ca/,Documents,migration_u</t>
  </si>
  <si>
    <t>https://crosemont-my.sharepoint.com/personal/mbrisson_crosemont_qc_ca/,Documents,migration_u</t>
  </si>
  <si>
    <t>https://crosemont-my.sharepoint.com/personal/mdiagne_crosemont_qc_ca/,Documents,migration_u</t>
  </si>
  <si>
    <t>https://crosemont-my.sharepoint.com/personal/mdyotte_crosemont_qc_ca/,Documents,migration_u</t>
  </si>
  <si>
    <t>https://crosemont-my.sharepoint.com/personal/mchevalier_crosemont_qc_ca/,Documents,migration_u</t>
  </si>
  <si>
    <t>https://crosemont-my.sharepoint.com/personal/malambert_crosemont_qc_ca/,Documents,migration_u</t>
  </si>
  <si>
    <t>https://crosemont-my.sharepoint.com/personal/megagnon_cegepadistance_ca/,Documents,migration_u</t>
  </si>
  <si>
    <t>https://crosemont-my.sharepoint.com/personal/mbouchercardinal_crosemont_qc_ca/,Documents,migration_u</t>
  </si>
  <si>
    <t>https://crosemont-my.sharepoint.com/personal/martinarsenault_cegepadistance_ca/,Documents,migration_u</t>
  </si>
  <si>
    <t>https://crosemont-my.sharepoint.com/personal/mlema_crosemont_qc_ca/,Documents,migration_u</t>
  </si>
  <si>
    <t>https://crosemont-my.sharepoint.com/personal/mracine_crosemont_qc_ca/,Documents,migration_u</t>
  </si>
  <si>
    <t>https://crosemont-my.sharepoint.com/personal/mchambot_crosemont_qc_ca/,Documents,migration_u</t>
  </si>
  <si>
    <t>https://crosemont-my.sharepoint.com/personal/mlecompte_crosemont_qc_ca/,Documents,migration_u</t>
  </si>
  <si>
    <t>https://crosemont-my.sharepoint.com/personal/mbarbeau_crosemont_qc_ca/,Documents,migration_u</t>
  </si>
  <si>
    <t>https://crosemont-my.sharepoint.com/personal/naubin_crosemont_qc_ca/,Documents,migration_u</t>
  </si>
  <si>
    <t>https://crosemont-my.sharepoint.com/personal/nlemire_crosemont_qc_ca/,Documents,migration_u</t>
  </si>
  <si>
    <t>https://crosemont-my.sharepoint.com/personal/oleblanc_crosemont_qc_ca/,Documents,migration_u</t>
  </si>
  <si>
    <t>https://crosemont-my.sharepoint.com/personal/pdugas_crosemont_qc_ca/,Documents,migration_u</t>
  </si>
  <si>
    <t>https://crosemont-my.sharepoint.com/personal/plajoie_crosemont_qc_ca/,Documents,migration_u</t>
  </si>
  <si>
    <t>https://crosemont-my.sharepoint.com/personal/rdaoust_crosemont_qc_ca/,Documents,migration_u</t>
  </si>
  <si>
    <t>https://crosemont-my.sharepoint.com/personal/schevrette_crosemont_qc_ca/,Documents,migration_u</t>
  </si>
  <si>
    <t>https://crosemont-my.sharepoint.com/personal/sdesnoyers_crosemont_qc_ca/,Documents,migration_u</t>
  </si>
  <si>
    <t>https://crosemont-my.sharepoint.com/personal/syrichard_crosemont_qc_ca/,Documents,migration_u</t>
  </si>
  <si>
    <t>https://crosemont-my.sharepoint.com/personal/sylviedaoust_cegepadistance_ca/,Documents,migration_u</t>
  </si>
  <si>
    <t>https://crosemont-my.sharepoint.com/personal/ybrisson_crosemont_qc_ca/,Documents,migration_u</t>
  </si>
  <si>
    <t>https://crosemont-my.sharepoint.com/personal/ybussiere_crosemont_qc_ca/,Documents,migration_u</t>
  </si>
  <si>
    <t>https://crosemont-my.sharepoint.com/personal/nvervais_crosemont_qc_ca/,Documents,migration_u</t>
  </si>
  <si>
    <t>https://crosemont-my.sharepoint.com/personal/geljihad_crosemont_qc_ca/,Documents,migration_u</t>
  </si>
  <si>
    <t>https://crosemont-my.sharepoint.com/personal/sfrechette_crosemont_qc_ca/,Documents,migration_u</t>
  </si>
  <si>
    <t>https://crosemont-my.sharepoint.com/personal/shebert_crosemont_qc_ca/,Documents,migration_u</t>
  </si>
  <si>
    <t>https://crosemont-my.sharepoint.com/personal/mduguay_crosemont_qc_ca/,Documents,migration_u</t>
  </si>
  <si>
    <t>https://crosemont-my.sharepoint.com/personal/mjdegrace_crosemont_qc_ca/,Documents,migration_u</t>
  </si>
  <si>
    <t>https://crosemont-my.sharepoint.com/personal/klarose_crosemont_qc_ca/,Documents,migration_u</t>
  </si>
  <si>
    <t>https://crosemont-my.sharepoint.com/personal/jbrunet_crosemont_qc_ca/,Documents,migration_u</t>
  </si>
  <si>
    <t>https://crosemont-my.sharepoint.com/personal/vtardif_crosemont_qc_ca/,Documents,migration_u</t>
  </si>
  <si>
    <t>https://crosemont-my.sharepoint.com/personal/regist1comptoir_crosemont_qc_ca/,Documents,migration_u</t>
  </si>
  <si>
    <t>https://crosemont-my.sharepoint.com/personal/dtherrien_crosemont_qc_ca/,Documents,migration_u</t>
  </si>
  <si>
    <t>https://crosemont-my.sharepoint.com/personal/jemond_crosemont_qc_ca/,Documents,migration_u</t>
  </si>
  <si>
    <t>https://crosemont-my.sharepoint.com/personal/bperrin_crosemont_qc_ca/,Documents,migration_u</t>
  </si>
  <si>
    <t>https://crosemont-my.sharepoint.com/personal/mebelanger_cegepadistance_ca/,Documents,migration_u</t>
  </si>
  <si>
    <t>https://crosemont-my.sharepoint.com/personal/yvoccea_crosemont_qc_ca/,Documents,migration_u</t>
  </si>
  <si>
    <t>https://crosemont-my.sharepoint.com/personal/plsavard_crosemont_qc_ca/,Documents,migration_u</t>
  </si>
  <si>
    <t>https://crosemont-my.sharepoint.com/personal/lhache_crosemont_qc_ca/,Documents,migration_u</t>
  </si>
  <si>
    <t>https://crosemont-my.sharepoint.com/personal/cgagne_crosemont_qc_ca/,Documents,migration_u</t>
  </si>
  <si>
    <t>https://crosemont-my.sharepoint.com/personal/regist3comptoir_crosemont_qc_ca/,Documents,migration_u</t>
  </si>
  <si>
    <t>https://crosemont-my.sharepoint.com/personal/regist2comptoir_crosemont_qc_ca/,Documents,migration_u</t>
  </si>
  <si>
    <t>https://crosemont-my.sharepoint.com/personal/rst-Onge_crosemont_qc_ca/,Documents,migration_u</t>
  </si>
  <si>
    <t>https://crosemont-my.sharepoint.com/personal/ahtrepanier_crosemont_qc_ca/,Documents,migration_u</t>
  </si>
  <si>
    <t>https://crosemont-my.sharepoint.com/personal/mbrindamour_crosemont_qc_ca/,Documents,migration_u</t>
  </si>
  <si>
    <t>https://crosemont-my.sharepoint.com/personal/obellemare_crosemont_qc_ca/,Documents,migration_u</t>
  </si>
  <si>
    <t>https://crosemont-my.sharepoint.com/personal/ehorth_crosemont_qc_ca/,Documents,migration_u</t>
  </si>
  <si>
    <t>https://crosemont-my.sharepoint.com/personal/jgaumond_crosemont_qc_ca/,Documents,migration_u</t>
  </si>
  <si>
    <t>https://crosemont-my.sharepoint.com/personal/fracicot_crosemont_qc_ca/,Documents,migration_u</t>
  </si>
  <si>
    <t>https://crosemont-my.sharepoint.com/personal/evincent_crosemont_qc_ca/,Documents,migration_u</t>
  </si>
  <si>
    <t>https://crosemont-my.sharepoint.com/personal/aaudy_crosemont_qc_ca/,Documents,migration_u</t>
  </si>
  <si>
    <t>https://crosemont-my.sharepoint.com/personal/afenaux_crosemont_qc_ca/,Documents,migration_u</t>
  </si>
  <si>
    <t>https://crosemont-my.sharepoint.com/personal/iqueyroi_crosemont_qc_ca/,Documents,migration_u</t>
  </si>
  <si>
    <t>https://crosemont-my.sharepoint.com/personal/vlesage_crosemont_qc_ca/,Documents,migration_u</t>
  </si>
  <si>
    <t>https://crosemont-my.sharepoint.com/personal/kbertolini_crosemont_qc_ca/,Documents,migration_u</t>
  </si>
  <si>
    <t>https://crosemont-my.sharepoint.com/personal/amlefort_crosemont_qc_ca/,Documents,migration_u</t>
  </si>
  <si>
    <t>https://crosemont-my.sharepoint.com/personal/mbellande_crosemont_qc_ca/,Documents,migration_u</t>
  </si>
  <si>
    <t>https://crosemont-my.sharepoint.com/personal/navon_crosemont_qc_ca/,Documents,migration_u</t>
  </si>
  <si>
    <t>https://crosemont-my.sharepoint.com/personal/mfournier_crosemont_qc_ca/,Documents,migration_u</t>
  </si>
  <si>
    <t>https://crosemont-my.sharepoint.com/personal/sbourget_cegepadistance_ca/,Documents,migration_u</t>
  </si>
  <si>
    <t>https://crosemont-my.sharepoint.com/personal/ylafortune_crosemont_qc_ca/,Documents,migration_u</t>
  </si>
  <si>
    <t>https://crosemont-my.sharepoint.com/personal/clemay_crosemont_qc_ca/,Documents,migration_u</t>
  </si>
  <si>
    <t>https://crosemont-my.sharepoint.com/personal/mcwathier_crosemont_qc_ca/,Documents,migration_u</t>
  </si>
  <si>
    <t>https://crosemont-my.sharepoint.com/personal/jpiche_crosemont_qc_ca/,Documents,migration_u</t>
  </si>
  <si>
    <t>https://crosemont-my.sharepoint.com/personal/nvallee_crosemont_qc_ca/,Documents,migration_u</t>
  </si>
  <si>
    <t>https://crosemont-my.sharepoint.com/personal/amainville_crosemont_qc_ca/,Documents,migration_u</t>
  </si>
  <si>
    <t>https://crosemont-my.sharepoint.com/personal/cdufour_crosemont_qc_ca/,Documents,migration_u</t>
  </si>
  <si>
    <t>https://crosemont-my.sharepoint.com/personal/cflorea_crosemont_qc_ca/,Documents,migration_u</t>
  </si>
  <si>
    <t>https://crosemont-my.sharepoint.com/personal/ddesautels_crosemont_qc_ca/,Documents,migration_u</t>
  </si>
  <si>
    <t>https://crosemont-my.sharepoint.com/personal/abeaudoin_crosemont_qc_ca/,Documents,migration_u</t>
  </si>
  <si>
    <t>https://crosemont-my.sharepoint.com/personal/jdcouturier_crosemont_qc_ca/,Documents,migration_u</t>
  </si>
  <si>
    <t>https://crosemont-my.sharepoint.com/personal/lminogue_crosemont_qc_ca/,Documents,migration_u</t>
  </si>
  <si>
    <t>https://crosemont-my.sharepoint.com/personal/gborgella_crosemont_qc_ca/,Documents,migration_u</t>
  </si>
  <si>
    <t>https://crosemont-my.sharepoint.com/personal/acouillard_crosemont_qc_ca/,Documents,migration_u</t>
  </si>
  <si>
    <t>https://crosemont-my.sharepoint.com/personal/cboutin_crosemont_qc_ca/,Documents,migration_u</t>
  </si>
  <si>
    <t>https://crosemont-my.sharepoint.com/personal/cbeaulieu_crosemont_qc_ca/,Documents,migration_u</t>
  </si>
  <si>
    <t>https://crosemont-my.sharepoint.com/personal/adarveau_crosemont_qc_ca/,Documents,migration_u</t>
  </si>
  <si>
    <t>https://crosemont-my.sharepoint.com/personal/rzerrouki_crosemont_qc_ca/,Documents,migration_u</t>
  </si>
  <si>
    <t>https://crosemont-my.sharepoint.com/personal/amorin_crosemont_qc_ca/,Documents,migration_u</t>
  </si>
  <si>
    <t>https://crosemont-my.sharepoint.com/personal/ssenecal_crosemont_qc_ca/,Documents,migration_u</t>
  </si>
  <si>
    <t>https://crosemont-my.sharepoint.com/personal/meturcotte_crosemont_qc_ca/,Documents,migration_u</t>
  </si>
  <si>
    <t>https://crosemont-my.sharepoint.com/personal/rkalmar_crosemont_qc_ca/,Documents,migration_u</t>
  </si>
  <si>
    <t>https://crosemont-my.sharepoint.com/personal/regist4comptoir_crosemont_qc_ca/,Documents,migration_u</t>
  </si>
  <si>
    <t>https://crosemont-my.sharepoint.com/personal/mglenfield_crosemont_qc_ca/,Documents,migration_u</t>
  </si>
  <si>
    <t>https://crosemont-my.sharepoint.com/personal/nrenelique_crosemont_qc_ca/,Documents,migration_u</t>
  </si>
  <si>
    <t>https://crosemont-my.sharepoint.com/personal/egiguere_crosemont_qc_ca/,Documents,migration_u</t>
  </si>
  <si>
    <t>https://crosemont-my.sharepoint.com/personal/cjuteau_crosemont_qc_ca/,Documents,migration_u</t>
  </si>
  <si>
    <t>https://crosemont-my.sharepoint.com/personal/aonimus_crosemont_qc_ca/,Documents,migration_u</t>
  </si>
  <si>
    <t>https://crosemont-my.sharepoint.com/personal/merobitaille_crosemont_qc_ca/,Documents,migration_u</t>
  </si>
  <si>
    <t>https://crosemont-my.sharepoint.com/personal/clecarpentier_crosemont_qc_ca/,Documents,migration_u</t>
  </si>
  <si>
    <t>https://crosemont-my.sharepoint.com/personal/eponcelet_crosemont_qc_ca/,Documents,migration_u</t>
  </si>
  <si>
    <t>https://crosemont-my.sharepoint.com/personal/kchamberland_crosemont_qc_ca/,Documents,migration_u</t>
  </si>
  <si>
    <t>https://crosemont-my.sharepoint.com/personal/jcorriveau_crosemont_qc_ca/,Documents,migration_u</t>
  </si>
  <si>
    <t>https://crosemont-my.sharepoint.com/personal/blemay_crosemont_qc_ca/,Documents,migration_u</t>
  </si>
  <si>
    <t>https://crosemont-my.sharepoint.com/personal/dcourtine_crosemont_qc_ca/,Documents,migration_u</t>
  </si>
  <si>
    <t>https://crosemont-my.sharepoint.com/personal/ihenault_crosemont_qc_ca/,Documents,migration_u</t>
  </si>
  <si>
    <t>https://crosemont-my.sharepoint.com/personal/calarie_crosemont_qc_ca/,Documents,migration_u</t>
  </si>
  <si>
    <t>https://crosemont-my.sharepoint.com/personal/securite_crosemont_qc_ca/,Documents,migration_u</t>
  </si>
  <si>
    <t>https://crosemont-my.sharepoint.com/personal/etousignant_crosemont_qc_ca/,Documents,migration_u</t>
  </si>
  <si>
    <t>https://crosemont-my.sharepoint.com/personal/jlaverriere_crosemont_qc_ca/,Documents,migration_u</t>
  </si>
  <si>
    <t>https://crosemont-my.sharepoint.com/personal/ifaucher_crosemont_qc_ca/,Documents,migration_u</t>
  </si>
  <si>
    <t>https://crosemont-my.sharepoint.com/personal/nblanchet_crosemont_qc_ca/,Documents,migration_u</t>
  </si>
  <si>
    <t>https://crosemont-my.sharepoint.com/personal/ocorbin_crosemont_qc_ca/,Documents,migration_u</t>
  </si>
  <si>
    <t>https://crosemont-my.sharepoint.com/personal/michelbeauchesne_crosemont_qc_ca/,Documents,migration_u</t>
  </si>
  <si>
    <t>https://crosemont-my.sharepoint.com/personal/jboucher_crosemont_qc_ca/,Documents,migration_u</t>
  </si>
  <si>
    <t>https://crosemont-my.sharepoint.com/personal/gdamoursdesilets_crosemont_qc_ca/,Documents,migration_u</t>
  </si>
  <si>
    <t>https://crosemont-my.sharepoint.com/personal/kbarrette_crosemont_qc_ca/,Documents,migration_u</t>
  </si>
  <si>
    <t>https://crosemont-my.sharepoint.com/personal/mestdenis_crosemont_qc_ca/,Documents,migration_u</t>
  </si>
  <si>
    <t>https://crosemont-my.sharepoint.com/personal/mlheureux_crosemont_qc_ca/,Documents,migration_u</t>
  </si>
  <si>
    <t>https://crosemont-my.sharepoint.com/personal/cmurray_crosemont_qc_ca/,Documents,migration_u</t>
  </si>
  <si>
    <t>https://crosemont-my.sharepoint.com/personal/pwolff_crosemont_qc_ca/,Documents,migration_u</t>
  </si>
  <si>
    <t>https://crosemont-my.sharepoint.com/personal/cboule_crosemont_qc_ca/,Documents,migration_u</t>
  </si>
  <si>
    <t>https://crosemont-my.sharepoint.com/personal/jafortin_crosemont_qc_ca/,Documents,migration_u</t>
  </si>
  <si>
    <t>https://crosemont-my.sharepoint.com/personal/bblondin_crosemont_qc_ca/,Documents,migration_u</t>
  </si>
  <si>
    <t>https://crosemont-my.sharepoint.com/personal/cboullier_crosemont_qc_ca/,Documents,migration_u</t>
  </si>
  <si>
    <t>https://crosemont-my.sharepoint.com/personal/carolinebaril_crosemont_qc_ca/,Documents,migration_u</t>
  </si>
  <si>
    <t>https://crosemont-my.sharepoint.com/personal/vlareau_crosemont_qc_ca/,Documents,migration_u</t>
  </si>
  <si>
    <t>https://crosemont-my.sharepoint.com/personal/mapicard_crosemont_qc_ca/,Documents,migration_u</t>
  </si>
  <si>
    <t>https://crosemont-my.sharepoint.com/personal/lviau_crosemont_qc_ca/,Documents,migration_u</t>
  </si>
  <si>
    <t>https://crosemont-my.sharepoint.com/personal/mgratton_crosemont_qc_ca/,Documents,migration_u</t>
  </si>
  <si>
    <t>https://crosemont-my.sharepoint.com/personal/fpilotte_retraite_crosemont_qc_ca/,Documents,migration_u</t>
  </si>
  <si>
    <t>https://crosemont-my.sharepoint.com/personal/rlozeau_crosemont_qc_ca/,Documents,migration_u</t>
  </si>
  <si>
    <t>https://crosemont-my.sharepoint.com/personal/rjutras_crosemont_qc_ca/,Documents,migration_u</t>
  </si>
  <si>
    <t>https://crosemont-my.sharepoint.com/personal/cpaquette_crosemont_qc_ca/,Documents,migration_u</t>
  </si>
  <si>
    <t>https://crosemont-my.sharepoint.com/personal/mgoulet_crosemont_qc_ca/,Documents,migration_u</t>
  </si>
  <si>
    <t>https://crosemont-my.sharepoint.com/personal/mbaillie_crosemont_qc_ca/,Documents,migration_u</t>
  </si>
  <si>
    <t>https://crosemont-my.sharepoint.com/personal/mfgelinas_crosemont_qc_ca/,Documents,migration_u</t>
  </si>
  <si>
    <t>https://crosemont-my.sharepoint.com/personal/mrobert_crosemont_qc_ca/,Documents,migration_u</t>
  </si>
  <si>
    <t>https://crosemont-my.sharepoint.com/personal/eabran_crosemont_qc_ca/,Documents,migration_u</t>
  </si>
  <si>
    <t>https://crosemont-my.sharepoint.com/personal/vpelletier_crosemont_qc_ca/,Documents,migration_u</t>
  </si>
  <si>
    <t>https://crosemont-my.sharepoint.com/personal/vbridan_crosemont_qc_ca/,Documents,migration_u</t>
  </si>
  <si>
    <t>https://crosemont-my.sharepoint.com/personal/helhage_crosemont_qc_ca/,Documents,migration_u</t>
  </si>
  <si>
    <t>https://crosemont-my.sharepoint.com/personal/mkalachova_cegepadistance_ca/,Documents,migration_u</t>
  </si>
  <si>
    <t>https://crosemont-my.sharepoint.com/personal/cnioucel_crosemont_qc_ca/,Documents,migration_u</t>
  </si>
  <si>
    <t>https://crosemont-my.sharepoint.com/personal/mbouthillier_crosemont_qc_ca/,Documents,migration_u</t>
  </si>
  <si>
    <t>https://crosemont-my.sharepoint.com/personal/lisemcloutier_crosemont_qc_ca/,Documents,migration_u</t>
  </si>
  <si>
    <t>https://crosemont-my.sharepoint.com/personal/mbriere_crosemont_qc_ca/,Documents,migration_u</t>
  </si>
  <si>
    <t>https://crosemont-my.sharepoint.com/personal/mlangelier_crosemont_qc_ca/,Documents,migration_u</t>
  </si>
  <si>
    <t>https://crosemont-my.sharepoint.com/personal/moallard_crosemont_qc_ca/,Documents,migration_u</t>
  </si>
  <si>
    <t>https://crosemont-my.sharepoint.com/personal/ngallant_crosemont_qc_ca/,Documents,migration_u</t>
  </si>
  <si>
    <t>https://crosemont-my.sharepoint.com/personal/mgendron-richard_crosemont_qc_ca/,Documents,migration_u</t>
  </si>
  <si>
    <t>https://crosemont-my.sharepoint.com/personal/cphillips_crosemont_qc_ca/,Documents,migration_u</t>
  </si>
  <si>
    <t>https://crosemont-my.sharepoint.com/personal/sgaudreault_crosemont_qc_ca/,Documents,migration_u</t>
  </si>
  <si>
    <t>https://crosemont-my.sharepoint.com/personal/amlacombe_crosemont_qc_ca/,Documents,migration_u</t>
  </si>
  <si>
    <t>https://crosemont-my.sharepoint.com/personal/mhajji_crosemont_qc_ca/,Documents,migration_u</t>
  </si>
  <si>
    <t>https://crosemont-my.sharepoint.com/personal/mjdesrochers_crosemont_qc_ca/,Documents,migration_u</t>
  </si>
  <si>
    <t>https://crosemont-my.sharepoint.com/personal/jheppell_crosemont_qc_ca/,Documents,migration_u</t>
  </si>
  <si>
    <t>https://crosemont-my.sharepoint.com/personal/agiroux_crosemont_qc_ca/,Documents,migration_u</t>
  </si>
  <si>
    <t>https://crosemont-my.sharepoint.com/personal/nbedard_crosemont_qc_ca/,Documents,migration_u</t>
  </si>
  <si>
    <t>https://crosemont-my.sharepoint.com/personal/ajdira_crosemont_qc_ca/,Documents,migration_u</t>
  </si>
  <si>
    <t>https://crosemont-my.sharepoint.com/personal/jfbelanger_crosemont_qc_ca/,Documents,migration_u</t>
  </si>
  <si>
    <t>https://crosemont-my.sharepoint.com/personal/mpapazian_crosemont_qc_ca/,Documents,migration_u</t>
  </si>
  <si>
    <t>https://crosemont-my.sharepoint.com/personal/tdnguyen_crosemont_qc_ca/,Documents,migration_u</t>
  </si>
  <si>
    <t>https://crosemont-my.sharepoint.com/personal/amorin_crosemont_qc_ca/,Documents,migration_acupcomptoir</t>
  </si>
  <si>
    <t>OneDrive configuré</t>
  </si>
  <si>
    <t>Espace OneDrive disponible (Go)</t>
  </si>
  <si>
    <t>Date du début</t>
  </si>
  <si>
    <t># SPMT</t>
  </si>
  <si>
    <t>Nom du serveur de migration</t>
  </si>
  <si>
    <t>Date estimée de la fin</t>
  </si>
  <si>
    <t>Plan de migration</t>
  </si>
  <si>
    <t>AvePoint</t>
  </si>
  <si>
    <t>migrationsp1</t>
  </si>
  <si>
    <t>migrationsp2</t>
  </si>
  <si>
    <t>migrationsp3</t>
  </si>
  <si>
    <t>Terminé</t>
  </si>
  <si>
    <t>En cours</t>
  </si>
  <si>
    <t>En attente</t>
  </si>
  <si>
    <t>Commande de mise en lecture seule Novell</t>
  </si>
  <si>
    <t>Ignorée</t>
  </si>
  <si>
    <t>MigrationOneD-1</t>
  </si>
  <si>
    <t>MigrationOneD-2</t>
  </si>
  <si>
    <t>MigrationOneD-3</t>
  </si>
  <si>
    <t>OneDriveUrl</t>
  </si>
  <si>
    <t>UserPrincipalName</t>
  </si>
  <si>
    <t>https://crosemont-my.sharepoint.com/personal/mjcoutu_cegepadistance_ca/,Documents,migration_dvilleneuve</t>
  </si>
  <si>
    <t>\\eclair\VOL1B\usagers\cboutin</t>
  </si>
  <si>
    <t>Migration effectuée (2018-2019)</t>
  </si>
  <si>
    <t>Migration effectuée (2019-2020)</t>
  </si>
  <si>
    <t>Utilisatrice administrative ; a été migré (2019-2020)</t>
  </si>
  <si>
    <t>Employé de soutien</t>
  </si>
  <si>
    <t>Professionnel</t>
  </si>
  <si>
    <t>Norma Lopez Alvarado</t>
  </si>
  <si>
    <t>???????</t>
  </si>
  <si>
    <t>Enseignant</t>
  </si>
  <si>
    <t>Valérie Lapointe</t>
  </si>
  <si>
    <t>Shirin Anja Tahmasebi Dezfouli</t>
  </si>
  <si>
    <t>Roxanne Schmidt-Choinière</t>
  </si>
  <si>
    <t>George Saad</t>
  </si>
  <si>
    <t>Sabrina Carvonis</t>
  </si>
  <si>
    <t>Cadre</t>
  </si>
  <si>
    <t>Raynald Gagné Succession</t>
  </si>
  <si>
    <t>Normand Theroux</t>
  </si>
  <si>
    <t>Parisa Ali Mohammadi Sarab</t>
  </si>
  <si>
    <t>Nestor Avelar Melendez</t>
  </si>
  <si>
    <t>Michel Guérin Succession</t>
  </si>
  <si>
    <t xml:space="preserve">Micheline Dionne </t>
  </si>
  <si>
    <t>Autre</t>
  </si>
  <si>
    <t>Jose-Manuel Penelas-Dagenais</t>
  </si>
  <si>
    <t>June An Del Ros Ruivivar (Employé de soutien)</t>
  </si>
  <si>
    <t>Kevin Ducharme-Desgagné</t>
  </si>
  <si>
    <t>Marie-Ann Wiemers(Employé de soutien)</t>
  </si>
  <si>
    <t>Pas trouver</t>
  </si>
  <si>
    <t>Stella Carolina Stella (Employé de soutien)</t>
  </si>
  <si>
    <t>Couleur</t>
  </si>
  <si>
    <t>select  Employes.Employe.Numero,Reference.TypeEmploye.TitreCourt,  CONCAT(ltrim(rtrim(Employes.Employe.Prenom)), ' ',ltrim(rtrim(Employes.Employe.Nom))) as NomPrenom</t>
  </si>
  <si>
    <t>,Reference.TypeEmploye.IDTypeEmploye,  Reference.TypeEmploye.Numero</t>
  </si>
  <si>
    <t xml:space="preserve">from Employes.Employe </t>
  </si>
  <si>
    <t>inner join Reference.TypeEmploye on Employes.Employe.IDTypeEmploye =  Reference.TypeEmploye.IDTypeEmploye</t>
  </si>
  <si>
    <t>where  CONCAT(ltrim(rtrim(Employes.Employe.Prenom)), ' ',ltrim(rtrim(Employes.Employe.Nom))) like'%Laura Hebert%'</t>
  </si>
  <si>
    <t>or CONCAT(ltrim(rtrim(Employes.Employe.Prenom)), ' ',ltrim(rtrim(Employes.Employe.Nom))) like'%Laurence Groleau%'</t>
  </si>
  <si>
    <t>or CONCAT(ltrim(rtrim(Employes.Employe.Prenom)), ' ',ltrim(rtrim(Employes.Employe.Nom))) like'%Laurence Jeudy%'</t>
  </si>
  <si>
    <t>or CONCAT(ltrim(rtrim(Employes.Employe.Prenom)), ' ',ltrim(rtrim(Employes.Employe.Nom))) like'%Léa Belhumeur%'</t>
  </si>
  <si>
    <t>or CONCAT(ltrim(rtrim(Employes.Employe.Prenom)), ' ',ltrim(rtrim(Employes.Employe.Nom))) like'%Leila Benhadjoudja%'</t>
  </si>
  <si>
    <t>or CONCAT(ltrim(rtrim(Employes.Employe.Prenom)), ' ',ltrim(rtrim(Employes.Employe.Nom))) like'%Leo Deslippes%'</t>
  </si>
  <si>
    <t>or CONCAT(ltrim(rtrim(Employes.Employe.Prenom)), ' ',ltrim(rtrim(Employes.Employe.Nom))) like'%Leslie Rempel%'</t>
  </si>
  <si>
    <t>or CONCAT(ltrim(rtrim(Employes.Employe.Prenom)), ' ',ltrim(rtrim(Employes.Employe.Nom))) like'%Leyla Bilgi-Berard%'</t>
  </si>
  <si>
    <t>or CONCAT(ltrim(rtrim(Employes.Employe.Prenom)), ' ',ltrim(rtrim(Employes.Employe.Nom))) like'%Liette Poirier%'</t>
  </si>
  <si>
    <t>or CONCAT(ltrim(rtrim(Employes.Employe.Prenom)), ' ',ltrim(rtrim(Employes.Employe.Nom))) like'%Linda Cloutier%'</t>
  </si>
  <si>
    <t>or CONCAT(ltrim(rtrim(Employes.Employe.Prenom)), ' ',ltrim(rtrim(Employes.Employe.Nom))) like'%Line Lariviere%'</t>
  </si>
  <si>
    <t>or CONCAT(ltrim(rtrim(Employes.Employe.Prenom)), ' ',ltrim(rtrim(Employes.Employe.Nom))) like'%Lionel Lionzhe Katshingu%'</t>
  </si>
  <si>
    <t>or CONCAT(ltrim(rtrim(Employes.Employe.Prenom)), ' ',ltrim(rtrim(Employes.Employe.Nom))) like'%Lise A. Tremblay%'</t>
  </si>
  <si>
    <t>or CONCAT(ltrim(rtrim(Employes.Employe.Prenom)), ' ',ltrim(rtrim(Employes.Employe.Nom))) like'%Lise Mainville%'</t>
  </si>
  <si>
    <t>or CONCAT(ltrim(rtrim(Employes.Employe.Prenom)), ' ',ltrim(rtrim(Employes.Employe.Nom))) like'%Logiciels Restore%'</t>
  </si>
  <si>
    <t>or CONCAT(ltrim(rtrim(Employes.Employe.Prenom)), ' ',ltrim(rtrim(Employes.Employe.Nom))) like'%Louis Dugal%'</t>
  </si>
  <si>
    <t>or CONCAT(ltrim(rtrim(Employes.Employe.Prenom)), ' ',ltrim(rtrim(Employes.Employe.Nom))) like'%Louis Normand%'</t>
  </si>
  <si>
    <t>or CONCAT(ltrim(rtrim(Employes.Employe.Prenom)), ' ',ltrim(rtrim(Employes.Employe.Nom))) like'%Louise Belinga%'</t>
  </si>
  <si>
    <t>or CONCAT(ltrim(rtrim(Employes.Employe.Prenom)), ' ',ltrim(rtrim(Employes.Employe.Nom))) like'%lpatry%'</t>
  </si>
  <si>
    <t>or CONCAT(ltrim(rtrim(Employes.Employe.Prenom)), ' ',ltrim(rtrim(Employes.Employe.Nom))) like'%Luc Duchesne%'</t>
  </si>
  <si>
    <t xml:space="preserve">order by CONCAT(ltrim(rtrim(Employes.Employe.Prenom)), ' ',ltrim(rtrim(Employes.Employe.Nom))) </t>
  </si>
  <si>
    <t xml:space="preserve">where CONCAT(ltrim(rtrim(Employes.Employe.Prenom)), ' ',ltrim(rtrim(Employes.Employe.Nom))) </t>
  </si>
  <si>
    <t xml:space="preserve"> in ('Ahmad Assy',</t>
  </si>
  <si>
    <t>'Aurelie Chevanelle-Couture',</t>
  </si>
  <si>
    <t>'Abdessadek Chtaini',</t>
  </si>
  <si>
    <t>'Arezou Garmiri',</t>
  </si>
  <si>
    <t>'Anne-Marie Burns',</t>
  </si>
  <si>
    <t>'Claude Lacombe',</t>
  </si>
  <si>
    <t>'Catherine Lavarenne',</t>
  </si>
  <si>
    <t>'Carole Mattard',</t>
  </si>
  <si>
    <t>'Christine Nove-Josserand',</t>
  </si>
  <si>
    <t>'Caroline Rivest',</t>
  </si>
  <si>
    <t>'Emmanuelle Amoni',</t>
  </si>
  <si>
    <t>'Elizabeth Dorais-Bernier',</t>
  </si>
  <si>
    <t>'Eugenie Pascal',</t>
  </si>
  <si>
    <t>'Eric Poirier',</t>
  </si>
  <si>
    <t>'Florent Kpassi Adima',</t>
  </si>
  <si>
    <t>'Guillaume Carle',</t>
  </si>
  <si>
    <t>'Genevieve Lampron',</t>
  </si>
  <si>
    <t>'Genevieve Leclerc-Bouchard',</t>
  </si>
  <si>
    <t>'Giovanna Spadafora',</t>
  </si>
  <si>
    <t>'G Tremblay',</t>
  </si>
  <si>
    <t>'Hugues Leduc',</t>
  </si>
  <si>
    <t>'Julie Bombardier',</t>
  </si>
  <si>
    <t>'Julie Vezina',</t>
  </si>
  <si>
    <t>'Karim Ait Benhammou',</t>
  </si>
  <si>
    <t>'Khalid Bouriche',</t>
  </si>
  <si>
    <t>'Kevin Ducharme',</t>
  </si>
  <si>
    <t>'Karim Mouhoubi',</t>
  </si>
  <si>
    <t>'Luc Panneton',</t>
  </si>
  <si>
    <t>'Marc-Andre Leger',</t>
  </si>
  <si>
    <t>'Ma Wiemers',</t>
  </si>
  <si>
    <t>'Marie-Claire Reid',</t>
  </si>
  <si>
    <t>'Marie-Eve Plante',</t>
  </si>
  <si>
    <t>'Maxime Gendron',</t>
  </si>
  <si>
    <t>'Mylene Joly',</t>
  </si>
  <si>
    <t>'Melissa Lacasse',</t>
  </si>
  <si>
    <t>'Marie-Pierre Genest',</t>
  </si>
  <si>
    <t>'Nadia Coiteux',</t>
  </si>
  <si>
    <t>'Nathalie Desmangles',</t>
  </si>
  <si>
    <t>'Nora Fraisse',</t>
  </si>
  <si>
    <t>'Nathalie Roberge',</t>
  </si>
  <si>
    <t>'ZIed Naas',</t>
  </si>
  <si>
    <t>'Aydin Osman',</t>
  </si>
  <si>
    <t>'Pascal Caron',</t>
  </si>
  <si>
    <t>'Roxanne schmidtchoiniere',</t>
  </si>
  <si>
    <t>'Sharrel Bourbeau',</t>
  </si>
  <si>
    <t>'Simon Corbeil-Letourneau',</t>
  </si>
  <si>
    <t>'Sonia Hudon',</t>
  </si>
  <si>
    <t>'Sylvie Roy',</t>
  </si>
  <si>
    <t>'Virginie Debrays',</t>
  </si>
  <si>
    <t>'Valerie Lapointe',</t>
  </si>
  <si>
    <t>'Zakia Elidrissi',</t>
  </si>
  <si>
    <t>'Zied Naas',</t>
  </si>
  <si>
    <t>'Aicha Aaoui',</t>
  </si>
  <si>
    <t>'Alicia Archer',</t>
  </si>
  <si>
    <t>'Annie Boivin',</t>
  </si>
  <si>
    <t>'Annie Boulanger',</t>
  </si>
  <si>
    <t>'Ahmed Bouzidi',</t>
  </si>
  <si>
    <t>'Annie-Claude Angers',</t>
  </si>
  <si>
    <t>'Annie Canuel',</t>
  </si>
  <si>
    <t>'Audrey Caplette Charette',</t>
  </si>
  <si>
    <t>'André Chabot',</t>
  </si>
  <si>
    <t>'Amélie Chanez',</t>
  </si>
  <si>
    <t>'Alexandre Chavez',</t>
  </si>
  <si>
    <t>'Alice Comtois',</t>
  </si>
  <si>
    <t>'Alain Coulombe',</t>
  </si>
  <si>
    <t>'Alexis Crete-Lafreniere',</t>
  </si>
  <si>
    <t>'Ariane De Blois',</t>
  </si>
  <si>
    <t>'Andreanne Deslauriers',</t>
  </si>
  <si>
    <t>'Abdelkrim Didoune',</t>
  </si>
  <si>
    <t>'Antoine Dion Ortega',</t>
  </si>
  <si>
    <t>'Alexa Eason',</t>
  </si>
  <si>
    <t>'Abdel Erradi',</t>
  </si>
  <si>
    <t>'Abdelhak Fennouh',</t>
  </si>
  <si>
    <t>'Alexandre Godbout',</t>
  </si>
  <si>
    <t>'Anne-Genevieve Page',</t>
  </si>
  <si>
    <t>'Alexandra Jarque',</t>
  </si>
  <si>
    <t>'Alexandre Jeannotte',</t>
  </si>
  <si>
    <t>'Ali Kaisserli',</t>
  </si>
  <si>
    <t>'Anastasia Karaeva',</t>
  </si>
  <si>
    <t>'Andre Kougioumoutzakis',</t>
  </si>
  <si>
    <t>'Alexandre labelle',</t>
  </si>
  <si>
    <t>'Alain Lapalme',</t>
  </si>
  <si>
    <t>'Anne Legault',</t>
  </si>
  <si>
    <t>'Alice Lemaire',</t>
  </si>
  <si>
    <t>'Alexandre Leroux',</t>
  </si>
  <si>
    <t>'Anne-Louise Goncalves-Fonseca',</t>
  </si>
  <si>
    <t>'Anna-Lena Schmidt',</t>
  </si>
  <si>
    <t>'Aicha Maamri',</t>
  </si>
  <si>
    <t>'Alejandra Martinez',</t>
  </si>
  <si>
    <t>'Audrey-Maud Caron',</t>
  </si>
  <si>
    <t>'Anne-Marie Dussault',</t>
  </si>
  <si>
    <t>'Ariane Ménard',</t>
  </si>
  <si>
    <t>'Andrei Mourakovs',</t>
  </si>
  <si>
    <t>'Annie Morin',</t>
  </si>
  <si>
    <t>'Alexandra Ouellet',</t>
  </si>
  <si>
    <t>'Annie-Pier Labelle',</t>
  </si>
  <si>
    <t>'Andre Poirier',</t>
  </si>
  <si>
    <t>'Ariane Poulin',</t>
  </si>
  <si>
    <t>'Annick Roosen',</t>
  </si>
  <si>
    <t>'Annie M. Rousseau',</t>
  </si>
  <si>
    <t>'Antoine Sabbagh',</t>
  </si>
  <si>
    <t>'Abderrazak Sahraoui',</t>
  </si>
  <si>
    <t>'Anssou Sane',</t>
  </si>
  <si>
    <t>'Anick St-Louis',</t>
  </si>
  <si>
    <t>'Alexandre Storelli M',</t>
  </si>
  <si>
    <t>'Abdelmoumene Toudeft',</t>
  </si>
  <si>
    <t>'Alice Tranfadir',</t>
  </si>
  <si>
    <t>'Ariane Vincent',</t>
  </si>
  <si>
    <t>'Bjorn Brommelsiek',</t>
  </si>
  <si>
    <t>'Bachir Djerfaf',</t>
  </si>
  <si>
    <t>'Benoit Dugas',</t>
  </si>
  <si>
    <t>'Benoit Fournier',</t>
  </si>
  <si>
    <t>'Benjamin Gagnon',</t>
  </si>
  <si>
    <t>'Beatrice Garcia',</t>
  </si>
  <si>
    <t>'Bouhadjar Hadjri',</t>
  </si>
  <si>
    <t>'Bounif Hassina',</t>
  </si>
  <si>
    <t>'bidonprof',</t>
  </si>
  <si>
    <t>'Benoit Jutras',</t>
  </si>
  <si>
    <t>'Brigitte Lejeune',</t>
  </si>
  <si>
    <t>'Benoit Methot',</t>
  </si>
  <si>
    <t>'Celine Anne Malherbe',</t>
  </si>
  <si>
    <t>'Claude Andre',</t>
  </si>
  <si>
    <t>'Caroline Gagne',</t>
  </si>
  <si>
    <t>'Christian Auger',</t>
  </si>
  <si>
    <t>'Cire Aw',</t>
  </si>
  <si>
    <t>'Charles Azouz',</t>
  </si>
  <si>
    <t>'Cindy Baril',</t>
  </si>
  <si>
    <t>'Claude Beauchamp',</t>
  </si>
  <si>
    <t>'Carole Beliveau',</t>
  </si>
  <si>
    <t>'Carole Bellemare',</t>
  </si>
  <si>
    <t>'Catherine Bernier',</t>
  </si>
  <si>
    <t>'Chiraz Besbes',</t>
  </si>
  <si>
    <t>'Claudia Bouliane',</t>
  </si>
  <si>
    <t>'Claudine Boyer',</t>
  </si>
  <si>
    <t>'Chantal Brunet',</t>
  </si>
  <si>
    <t>'Chantal Champagne',</t>
  </si>
  <si>
    <t>'Catherine Charneau-Simard',</t>
  </si>
  <si>
    <t>'Carl Cloutier',</t>
  </si>
  <si>
    <t>'Camille Cornellier',</t>
  </si>
  <si>
    <t>'Clement Courteau',</t>
  </si>
  <si>
    <t>'Cezar Enia',</t>
  </si>
  <si>
    <t>'Cristina Garabito',</t>
  </si>
  <si>
    <t>'Carole Gervais',</t>
  </si>
  <si>
    <t>'Cecile Henault',</t>
  </si>
  <si>
    <t>'Christine Lachapelle',</t>
  </si>
  <si>
    <t>'Christiane Lachapelle',</t>
  </si>
  <si>
    <t>'Claude Lapierre',</t>
  </si>
  <si>
    <t>'Catherine Laurin',</t>
  </si>
  <si>
    <t>'Cynthia Lepine',</t>
  </si>
  <si>
    <t>'Carole Levasseur',</t>
  </si>
  <si>
    <t>'Claudine Pelletier',</t>
  </si>
  <si>
    <t>'Cheikh Mamina Aidara',</t>
  </si>
  <si>
    <t>'Catherine Marier',</t>
  </si>
  <si>
    <t>'Carmen Martinez',</t>
  </si>
  <si>
    <t>'Cindy Michaud',</t>
  </si>
  <si>
    <t>'Chantale Morissette',</t>
  </si>
  <si>
    <t>'Catherine O''Brien',</t>
  </si>
  <si>
    <t>'Cad Communications',</t>
  </si>
  <si>
    <t>'cpelletier',</t>
  </si>
  <si>
    <t>'Charles Periard',</t>
  </si>
  <si>
    <t>'Clément Petitjean',</t>
  </si>
  <si>
    <t>'Claude Picard',</t>
  </si>
  <si>
    <t>'Caroline Plouffe',</t>
  </si>
  <si>
    <t>'Christian Sabourin',</t>
  </si>
  <si>
    <t>'Caroline Saindon',</t>
  </si>
  <si>
    <t>'Catherine Savard',</t>
  </si>
  <si>
    <t>'Chantal Siag',</t>
  </si>
  <si>
    <t>'Charles Tardif',</t>
  </si>
  <si>
    <t>'Chafika Tata',</t>
  </si>
  <si>
    <t>'Christine Tremblay',</t>
  </si>
  <si>
    <t>'Catherine Trottier',</t>
  </si>
  <si>
    <t>'Catherine Vandemeulebroocke',</t>
  </si>
  <si>
    <t>'dacor',</t>
  </si>
  <si>
    <t>'Dini Ahamada',</t>
  </si>
  <si>
    <t>'Daniel Gagnon',</t>
  </si>
  <si>
    <t>'Diane Boivin',</t>
  </si>
  <si>
    <t>'Danny Bouchard',</t>
  </si>
  <si>
    <t>'Daniel Boutin',</t>
  </si>
  <si>
    <t>'Daniel Chabot',</t>
  </si>
  <si>
    <t>'Daniel Desparois',</t>
  </si>
  <si>
    <t>'Donia Fidele',</t>
  </si>
  <si>
    <t>'Daniel Gailloux',</t>
  </si>
  <si>
    <t>'David Himmelstein',</t>
  </si>
  <si>
    <t>'Diane Jobin',</t>
  </si>
  <si>
    <t>'Djibo Karimou',</t>
  </si>
  <si>
    <t>'Dany Lapierre',</t>
  </si>
  <si>
    <t>'Dominic Marion',</t>
  </si>
  <si>
    <t>'Danielle Metras',</t>
  </si>
  <si>
    <t>'Dominique Choquette',</t>
  </si>
  <si>
    <t>'Dion Ortega',</t>
  </si>
  <si>
    <t>'Dennis O''sullivan',</t>
  </si>
  <si>
    <t>'David Ouimet',</t>
  </si>
  <si>
    <t>'Dominic Papillon',</t>
  </si>
  <si>
    <t>'Denis Payette',</t>
  </si>
  <si>
    <t>'Denise Proulx',</t>
  </si>
  <si>
    <t>'David Racicot-Desloges',</t>
  </si>
  <si>
    <t>'David Simard',</t>
  </si>
  <si>
    <t>'Diane Yao',</t>
  </si>
  <si>
    <t>'Emilie Allard',</t>
  </si>
  <si>
    <t>'Elaisne Blain',</t>
  </si>
  <si>
    <t>'Elaine Bouchard',</t>
  </si>
  <si>
    <t>'Eric Brouillette',</t>
  </si>
  <si>
    <t>'Éliane Corriveau',</t>
  </si>
  <si>
    <t>'Emilie Coulombe',</t>
  </si>
  <si>
    <t>'Etienne Dauphin',</t>
  </si>
  <si>
    <t>'Elisabeth Dion',</t>
  </si>
  <si>
    <t>'Emmanuelle Duchesne',</t>
  </si>
  <si>
    <t>'Emmanuel Francoeur',</t>
  </si>
  <si>
    <t>'Elisabeth Lapierre',</t>
  </si>
  <si>
    <t>'Emile Lubin',</t>
  </si>
  <si>
    <t>'Entraineurs de sport',</t>
  </si>
  <si>
    <t>'Emilie Petitclerc',</t>
  </si>
  <si>
    <t>'Elizabeth Plaxton',</t>
  </si>
  <si>
    <t>'Elena Smagina',</t>
  </si>
  <si>
    <t>'Emma Stambach',</t>
  </si>
  <si>
    <t>'Emilie Trudel',</t>
  </si>
  <si>
    <t>'Francois Belisle',</t>
  </si>
  <si>
    <t>'Frederik Boivin',</t>
  </si>
  <si>
    <t>'Francis Bonaldo-Begnoche',</t>
  </si>
  <si>
    <t>'Frederic Bourges',</t>
  </si>
  <si>
    <t>'Francine Bousquet-Pascal',</t>
  </si>
  <si>
    <t>'Francis Careau',</t>
  </si>
  <si>
    <t>'Frederic Chƒtillon',</t>
  </si>
  <si>
    <t>'Fernand Cloutier',</t>
  </si>
  <si>
    <t>'Francois Desjardins',</t>
  </si>
  <si>
    <t>'Fatiha El Feninat',</t>
  </si>
  <si>
    <t>'Foudil Halitim',</t>
  </si>
  <si>
    <t>'Firdaouss Hallam',</t>
  </si>
  <si>
    <t>'François Lachance-Provencal',</t>
  </si>
  <si>
    <t>'France Lavoie',</t>
  </si>
  <si>
    <t>'Frederic Leduc',</t>
  </si>
  <si>
    <t>'Frederic Loprieno',</t>
  </si>
  <si>
    <t>'Francois Lachance Provencal',</t>
  </si>
  <si>
    <t>'Remi Nadeau',</t>
  </si>
  <si>
    <t>'fphilibert-dubois',</t>
  </si>
  <si>
    <t>'Francine Poirier',</t>
  </si>
  <si>
    <t>'Francois Saunier',</t>
  </si>
  <si>
    <t>'France St-Jean',</t>
  </si>
  <si>
    <t>'Francois Strasbourg',</t>
  </si>
  <si>
    <t>'Genevieve Boucher-Awissi',</t>
  </si>
  <si>
    <t>'Genevieve Bibeau',</t>
  </si>
  <si>
    <t>'Guy Bouchard',</t>
  </si>
  <si>
    <t>'Gilles Cagnone',</t>
  </si>
  <si>
    <t>'Gabrielle Charron',</t>
  </si>
  <si>
    <t>'GeneviŠve Denis',</t>
  </si>
  <si>
    <t>'Guillaume Dupuis',</t>
  </si>
  <si>
    <t>'Guillaume Labelle',</t>
  </si>
  <si>
    <t>'Gilles Lacasse',</t>
  </si>
  <si>
    <t>'Gabriel Lacoursiere',</t>
  </si>
  <si>
    <t>'Genevieve Ouellet',</t>
  </si>
  <si>
    <t>'Genevieve Perreault',</t>
  </si>
  <si>
    <t>'Gerard-Philippe Rehayem',</t>
  </si>
  <si>
    <t>'Ghyslaine Roy',</t>
  </si>
  <si>
    <t>'Gabrielle Roy-Chevarier',</t>
  </si>
  <si>
    <t>'Saad George',</t>
  </si>
  <si>
    <t>'Giovana Santos',</t>
  </si>
  <si>
    <t>'Hakim Benameurlaine',</t>
  </si>
  <si>
    <t>'Hafed Benteftifa',</t>
  </si>
  <si>
    <t>'Hamida Djaouzi',</t>
  </si>
  <si>
    <t>'Helen Georgiou',</t>
  </si>
  <si>
    <t>'Henri Gibeau',</t>
  </si>
  <si>
    <t>'Hanane Houmani',</t>
  </si>
  <si>
    <t>'Helene Laramee',</t>
  </si>
  <si>
    <t>'Helene Garcia Solek',</t>
  </si>
  <si>
    <t>'HélŠne Taillefer',</t>
  </si>
  <si>
    <t>'Iman Cheaib',</t>
  </si>
  <si>
    <t>'Isabelle Clermont',</t>
  </si>
  <si>
    <t>'Isabelle Corbett',</t>
  </si>
  <si>
    <t>'Isabelle Detoudom',</t>
  </si>
  <si>
    <t>'Isabelle Dion',</t>
  </si>
  <si>
    <t>'Isabelle Fleury',</t>
  </si>
  <si>
    <t>'Ines Gili',</t>
  </si>
  <si>
    <t>'Isabelle Grandjean',</t>
  </si>
  <si>
    <t>'Isabelle Larrivee',</t>
  </si>
  <si>
    <t>'Isabelle Legris')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</si>
</sst>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h:mm;@"/>
  </numFmts>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C00000"/>
      <name val="Calibri"/>
      <family val="2"/>
      <scheme val="minor"/>
    </font>
    <font>
      <u/>
      <sz val="11"/>
      <color rgb="FFC00000"/>
      <name val="Calibri"/>
      <family val="2"/>
      <scheme val="minor"/>
    </font>
    <font>
      <sz val="12"/>
      <color theme="1"/>
      <name val="Calibri"/>
      <family val="2"/>
      <scheme val="minor"/>
    </font>
    <font>
      <b/>
      <sz val="12"/>
      <color theme="1"/>
      <name val="Calibri"/>
      <family val="2"/>
      <scheme val="minor"/>
    </font>
    <font>
      <sz val="12"/>
      <color rgb="FFC00000"/>
      <name val="Calibri"/>
      <family val="2"/>
      <scheme val="minor"/>
    </font>
    <font>
      <i/>
      <sz val="14"/>
      <color theme="1"/>
      <name val="Calibri"/>
      <family val="2"/>
      <scheme val="minor"/>
    </font>
    <font>
      <i/>
      <sz val="11"/>
      <color theme="1"/>
      <name val="Calibri"/>
      <family val="2"/>
      <scheme val="minor"/>
    </font>
    <font>
      <sz val="12"/>
      <color rgb="FF7030A0"/>
      <name val="Calibri"/>
      <family val="2"/>
      <scheme val="minor"/>
    </font>
    <font>
      <sz val="11"/>
      <color rgb="FF7030A0"/>
      <name val="Calibri"/>
      <family val="2"/>
      <scheme val="minor"/>
    </font>
    <font>
      <b/>
      <sz val="16"/>
      <color theme="1"/>
      <name val="Calibri"/>
      <family val="2"/>
      <scheme val="minor"/>
    </font>
    <font>
      <b/>
      <u/>
      <sz val="16"/>
      <color theme="1"/>
      <name val="Calibri"/>
      <family val="2"/>
      <scheme val="minor"/>
    </font>
    <font>
      <b/>
      <i/>
      <sz val="11"/>
      <color theme="1"/>
      <name val="Calibri"/>
      <family val="2"/>
      <scheme val="minor"/>
    </font>
    <font>
      <i/>
      <sz val="12"/>
      <color theme="1"/>
      <name val="Calibri"/>
      <family val="2"/>
      <scheme val="minor"/>
    </font>
    <font>
      <i/>
      <u/>
      <sz val="12"/>
      <color theme="1"/>
      <name val="Calibri"/>
      <family val="2"/>
      <scheme val="minor"/>
    </font>
    <font>
      <b/>
      <u/>
      <sz val="11"/>
      <color theme="10"/>
      <name val="Calibri"/>
      <family val="2"/>
      <scheme val="minor"/>
    </font>
    <font>
      <b/>
      <sz val="24"/>
      <color theme="1"/>
      <name val="Calibri"/>
      <family val="2"/>
      <scheme val="minor"/>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9D08E"/>
        <bgColor indexed="64"/>
      </patternFill>
    </fill>
    <fill>
      <patternFill patternType="solid">
        <fgColor rgb="FFF4B084"/>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rgb="FF92D050"/>
        <bgColor indexed="64"/>
      </patternFill>
    </fill>
    <fill>
      <patternFill patternType="solid">
        <fgColor rgb="FFAFFFD3"/>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D9FFEA"/>
        <bgColor indexed="64"/>
      </patternFill>
    </fill>
    <fill>
      <patternFill patternType="solid">
        <fgColor rgb="FFB381D9"/>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241">
    <xf numFmtId="0" fontId="0" fillId="0" borderId="0" xfId="0"/>
    <xf numFmtId="0" fontId="16" fillId="0" borderId="0" xfId="0" applyFont="1"/>
    <xf numFmtId="0" fontId="0" fillId="33" borderId="0" xfId="0" applyFill="1"/>
    <xf numFmtId="0" fontId="0" fillId="0" borderId="0" xfId="0" applyFill="1"/>
    <xf numFmtId="0" fontId="19" fillId="0" borderId="0" xfId="0" applyFont="1"/>
    <xf numFmtId="0" fontId="0" fillId="0" borderId="0" xfId="0" applyFont="1" applyFill="1"/>
    <xf numFmtId="0" fontId="0" fillId="34" borderId="10" xfId="0" applyFill="1" applyBorder="1"/>
    <xf numFmtId="0" fontId="0" fillId="34" borderId="0" xfId="0" applyFill="1" applyBorder="1"/>
    <xf numFmtId="0" fontId="0" fillId="33" borderId="10" xfId="0" applyFill="1" applyBorder="1"/>
    <xf numFmtId="0" fontId="19" fillId="33" borderId="10" xfId="0" applyFont="1" applyFill="1" applyBorder="1"/>
    <xf numFmtId="0" fontId="1" fillId="0" borderId="0" xfId="0" applyFont="1"/>
    <xf numFmtId="0" fontId="0" fillId="37" borderId="10" xfId="0" applyFill="1" applyBorder="1"/>
    <xf numFmtId="0" fontId="0" fillId="37" borderId="0" xfId="0" applyFill="1" applyBorder="1"/>
    <xf numFmtId="0" fontId="0" fillId="37" borderId="0" xfId="0" applyFont="1" applyFill="1" applyBorder="1"/>
    <xf numFmtId="0" fontId="0" fillId="37" borderId="11" xfId="0" applyFill="1" applyBorder="1"/>
    <xf numFmtId="0" fontId="0" fillId="37" borderId="11" xfId="0" applyFont="1" applyFill="1" applyBorder="1"/>
    <xf numFmtId="0" fontId="1" fillId="37" borderId="0" xfId="43" applyFont="1" applyFill="1" applyBorder="1"/>
    <xf numFmtId="0" fontId="1" fillId="37" borderId="0" xfId="42" applyFont="1" applyFill="1" applyBorder="1"/>
    <xf numFmtId="0" fontId="19" fillId="38" borderId="10" xfId="0" applyFont="1" applyFill="1" applyBorder="1"/>
    <xf numFmtId="0" fontId="19" fillId="38" borderId="0" xfId="0" applyFont="1" applyFill="1" applyBorder="1"/>
    <xf numFmtId="0" fontId="19" fillId="38" borderId="11" xfId="0" applyFont="1" applyFill="1" applyBorder="1"/>
    <xf numFmtId="0" fontId="0" fillId="38" borderId="10" xfId="0" applyFill="1" applyBorder="1"/>
    <xf numFmtId="0" fontId="0" fillId="38" borderId="0" xfId="0" applyFill="1" applyBorder="1"/>
    <xf numFmtId="0" fontId="0" fillId="38" borderId="0" xfId="0" applyFont="1" applyFill="1" applyBorder="1"/>
    <xf numFmtId="0" fontId="0" fillId="38" borderId="11" xfId="0" applyFill="1" applyBorder="1"/>
    <xf numFmtId="0" fontId="0" fillId="39" borderId="10" xfId="0" applyFill="1" applyBorder="1"/>
    <xf numFmtId="0" fontId="0" fillId="39" borderId="0" xfId="0" applyFill="1" applyBorder="1"/>
    <xf numFmtId="0" fontId="0" fillId="39" borderId="0" xfId="0" applyFont="1" applyFill="1" applyBorder="1"/>
    <xf numFmtId="0" fontId="0" fillId="39" borderId="11" xfId="0" applyFill="1" applyBorder="1"/>
    <xf numFmtId="0" fontId="19" fillId="39" borderId="10" xfId="0" applyFont="1" applyFill="1" applyBorder="1"/>
    <xf numFmtId="0" fontId="19" fillId="39" borderId="0" xfId="0" applyFont="1" applyFill="1" applyBorder="1"/>
    <xf numFmtId="0" fontId="19" fillId="39" borderId="11" xfId="0" applyFont="1" applyFill="1" applyBorder="1"/>
    <xf numFmtId="0" fontId="20" fillId="38" borderId="0" xfId="42" applyFont="1" applyFill="1" applyBorder="1"/>
    <xf numFmtId="0" fontId="19" fillId="38" borderId="0" xfId="43" applyFont="1" applyFill="1" applyBorder="1"/>
    <xf numFmtId="0" fontId="16" fillId="0" borderId="21" xfId="0" applyFont="1" applyBorder="1"/>
    <xf numFmtId="0" fontId="16" fillId="0" borderId="22" xfId="0" applyFont="1" applyBorder="1"/>
    <xf numFmtId="0" fontId="16" fillId="0" borderId="22" xfId="0" applyFont="1" applyFill="1" applyBorder="1"/>
    <xf numFmtId="0" fontId="16" fillId="0" borderId="23" xfId="0" applyFont="1" applyFill="1" applyBorder="1"/>
    <xf numFmtId="0" fontId="22" fillId="0" borderId="15" xfId="0" applyFont="1" applyBorder="1" applyAlignment="1">
      <alignment horizontal="left" vertical="center"/>
    </xf>
    <xf numFmtId="0" fontId="21" fillId="33" borderId="16" xfId="0" applyFont="1" applyFill="1" applyBorder="1"/>
    <xf numFmtId="0" fontId="21" fillId="37" borderId="16" xfId="0" applyFont="1" applyFill="1" applyBorder="1"/>
    <xf numFmtId="0" fontId="21" fillId="38" borderId="16" xfId="0" applyFont="1" applyFill="1" applyBorder="1"/>
    <xf numFmtId="0" fontId="21" fillId="35" borderId="16" xfId="0" applyFont="1" applyFill="1" applyBorder="1"/>
    <xf numFmtId="0" fontId="23" fillId="0" borderId="17" xfId="0" applyFont="1" applyBorder="1"/>
    <xf numFmtId="0" fontId="24" fillId="0" borderId="0" xfId="0" applyFont="1" applyBorder="1"/>
    <xf numFmtId="0" fontId="0" fillId="36" borderId="19" xfId="0" applyFill="1" applyBorder="1"/>
    <xf numFmtId="0" fontId="0" fillId="36" borderId="24" xfId="0" applyFill="1" applyBorder="1"/>
    <xf numFmtId="0" fontId="0" fillId="36" borderId="20" xfId="0" applyFill="1" applyBorder="1"/>
    <xf numFmtId="0" fontId="25" fillId="0" borderId="0" xfId="0" applyFont="1" applyFill="1" applyBorder="1"/>
    <xf numFmtId="0" fontId="0" fillId="0" borderId="0" xfId="0" applyFont="1"/>
    <xf numFmtId="0" fontId="0" fillId="0" borderId="19" xfId="0" applyBorder="1"/>
    <xf numFmtId="0" fontId="0" fillId="0" borderId="24" xfId="0" applyBorder="1"/>
    <xf numFmtId="0" fontId="0" fillId="0" borderId="20" xfId="0" applyBorder="1"/>
    <xf numFmtId="0" fontId="0" fillId="0" borderId="19" xfId="0" applyFill="1" applyBorder="1"/>
    <xf numFmtId="0" fontId="0" fillId="0" borderId="20" xfId="0" applyFill="1" applyBorder="1"/>
    <xf numFmtId="0" fontId="0" fillId="0" borderId="24" xfId="0" applyFill="1" applyBorder="1"/>
    <xf numFmtId="0" fontId="0" fillId="0" borderId="18" xfId="0" applyFill="1" applyBorder="1"/>
    <xf numFmtId="0" fontId="0" fillId="0" borderId="19" xfId="0" applyFont="1" applyFill="1" applyBorder="1"/>
    <xf numFmtId="0" fontId="0" fillId="0" borderId="24" xfId="0" applyFont="1" applyFill="1" applyBorder="1"/>
    <xf numFmtId="0" fontId="0" fillId="0" borderId="20" xfId="0" applyFont="1" applyFill="1" applyBorder="1"/>
    <xf numFmtId="0" fontId="0" fillId="0" borderId="19" xfId="0" applyFont="1" applyBorder="1"/>
    <xf numFmtId="0" fontId="0" fillId="0" borderId="20" xfId="0" applyFont="1" applyBorder="1"/>
    <xf numFmtId="0" fontId="1" fillId="0" borderId="24" xfId="43" applyFont="1" applyFill="1" applyBorder="1"/>
    <xf numFmtId="0" fontId="0" fillId="0" borderId="18" xfId="0" applyFont="1" applyBorder="1"/>
    <xf numFmtId="0" fontId="0" fillId="0" borderId="0" xfId="0" applyAlignment="1">
      <alignment horizontal="center"/>
    </xf>
    <xf numFmtId="0" fontId="26" fillId="0" borderId="25" xfId="0" applyFont="1" applyFill="1" applyBorder="1"/>
    <xf numFmtId="0" fontId="0" fillId="37" borderId="0" xfId="0" applyFill="1"/>
    <xf numFmtId="0" fontId="21" fillId="42" borderId="25" xfId="0" applyFont="1" applyFill="1" applyBorder="1"/>
    <xf numFmtId="0" fontId="27" fillId="42" borderId="10" xfId="0" applyFont="1" applyFill="1" applyBorder="1"/>
    <xf numFmtId="0" fontId="27" fillId="42" borderId="0" xfId="0" applyFont="1" applyFill="1" applyBorder="1"/>
    <xf numFmtId="0" fontId="27" fillId="42" borderId="11" xfId="0" applyFont="1" applyFill="1" applyBorder="1"/>
    <xf numFmtId="0" fontId="0" fillId="38" borderId="11" xfId="0" applyFont="1" applyFill="1" applyBorder="1"/>
    <xf numFmtId="0" fontId="0" fillId="42" borderId="10" xfId="0" applyFill="1" applyBorder="1"/>
    <xf numFmtId="0" fontId="0" fillId="42" borderId="0" xfId="0" applyFill="1" applyBorder="1"/>
    <xf numFmtId="0" fontId="0" fillId="42" borderId="0" xfId="0" applyFont="1" applyFill="1" applyBorder="1"/>
    <xf numFmtId="0" fontId="0" fillId="42" borderId="11" xfId="0" applyFont="1" applyFill="1" applyBorder="1"/>
    <xf numFmtId="0" fontId="0" fillId="42" borderId="11" xfId="0" applyFill="1" applyBorder="1"/>
    <xf numFmtId="0" fontId="0" fillId="35" borderId="19" xfId="0" applyFont="1" applyFill="1" applyBorder="1"/>
    <xf numFmtId="0" fontId="0" fillId="35" borderId="24" xfId="0" applyFont="1" applyFill="1" applyBorder="1"/>
    <xf numFmtId="0" fontId="0" fillId="35" borderId="20" xfId="43" applyFont="1" applyFill="1" applyBorder="1"/>
    <xf numFmtId="0" fontId="16" fillId="0" borderId="23" xfId="0" applyFont="1" applyBorder="1"/>
    <xf numFmtId="2" fontId="0" fillId="0" borderId="28" xfId="0" applyNumberFormat="1" applyBorder="1"/>
    <xf numFmtId="2" fontId="0" fillId="0" borderId="11" xfId="0" applyNumberFormat="1" applyBorder="1"/>
    <xf numFmtId="2" fontId="0" fillId="0" borderId="11" xfId="0" applyNumberFormat="1" applyFill="1" applyBorder="1"/>
    <xf numFmtId="2" fontId="0" fillId="0" borderId="14" xfId="0" applyNumberFormat="1" applyFill="1" applyBorder="1"/>
    <xf numFmtId="0" fontId="16" fillId="0" borderId="18" xfId="0" applyFont="1" applyBorder="1"/>
    <xf numFmtId="0" fontId="0" fillId="0" borderId="24" xfId="0" applyFont="1" applyBorder="1"/>
    <xf numFmtId="0" fontId="0" fillId="37" borderId="12" xfId="0" applyFill="1" applyBorder="1"/>
    <xf numFmtId="0" fontId="0" fillId="37" borderId="13" xfId="0" applyFill="1" applyBorder="1"/>
    <xf numFmtId="0" fontId="0" fillId="37" borderId="13" xfId="0" applyFont="1" applyFill="1" applyBorder="1"/>
    <xf numFmtId="0" fontId="0" fillId="37" borderId="14" xfId="0" applyFill="1" applyBorder="1"/>
    <xf numFmtId="0" fontId="0" fillId="0" borderId="0" xfId="0" applyAlignment="1">
      <alignment horizontal="center" vertical="center"/>
    </xf>
    <xf numFmtId="0" fontId="16" fillId="36" borderId="18" xfId="0" applyFont="1" applyFill="1" applyBorder="1" applyAlignment="1">
      <alignment horizontal="center" vertical="center"/>
    </xf>
    <xf numFmtId="0" fontId="0" fillId="0" borderId="0" xfId="0" applyBorder="1"/>
    <xf numFmtId="0" fontId="0" fillId="0" borderId="0" xfId="0" applyAlignment="1"/>
    <xf numFmtId="0" fontId="0" fillId="0" borderId="0" xfId="0" applyBorder="1" applyAlignment="1">
      <alignment horizontal="center" vertical="center"/>
    </xf>
    <xf numFmtId="0" fontId="0" fillId="0" borderId="11" xfId="0" applyBorder="1"/>
    <xf numFmtId="0" fontId="0" fillId="0" borderId="11" xfId="0" applyBorder="1" applyAlignment="1">
      <alignment horizontal="center" vertical="center"/>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30" fillId="0" borderId="11" xfId="0" applyFont="1" applyBorder="1" applyAlignment="1">
      <alignment horizontal="center" vertical="center"/>
    </xf>
    <xf numFmtId="0" fontId="30" fillId="0" borderId="0" xfId="0" applyFont="1" applyAlignment="1">
      <alignment horizontal="center" vertical="center"/>
    </xf>
    <xf numFmtId="0" fontId="30" fillId="0" borderId="0" xfId="0" applyFont="1" applyFill="1" applyAlignment="1">
      <alignment horizontal="center" vertical="center"/>
    </xf>
    <xf numFmtId="0" fontId="31" fillId="0" borderId="0" xfId="0" applyFont="1" applyBorder="1" applyAlignment="1">
      <alignment vertical="center"/>
    </xf>
    <xf numFmtId="0" fontId="0" fillId="0" borderId="0" xfId="0" applyBorder="1" applyAlignment="1">
      <alignment horizont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16" fillId="0" borderId="10" xfId="0" applyFont="1" applyBorder="1" applyAlignment="1">
      <alignment horizontal="center" vertical="center"/>
    </xf>
    <xf numFmtId="0" fontId="16" fillId="0" borderId="19" xfId="0" applyFont="1" applyBorder="1" applyAlignment="1">
      <alignment horizontal="center" vertical="center"/>
    </xf>
    <xf numFmtId="0" fontId="16" fillId="0" borderId="24" xfId="0" applyFont="1" applyBorder="1" applyAlignment="1">
      <alignment horizontal="center" vertical="center"/>
    </xf>
    <xf numFmtId="0" fontId="16" fillId="0" borderId="20" xfId="0" applyFont="1" applyBorder="1" applyAlignment="1">
      <alignment horizontal="center" vertical="center"/>
    </xf>
    <xf numFmtId="0" fontId="16" fillId="0" borderId="24" xfId="0" applyFont="1" applyFill="1" applyBorder="1" applyAlignment="1">
      <alignment horizontal="center" vertical="center"/>
    </xf>
    <xf numFmtId="0" fontId="30" fillId="36" borderId="18" xfId="0" applyFont="1" applyFill="1" applyBorder="1" applyAlignment="1">
      <alignment horizontal="center" vertical="center"/>
    </xf>
    <xf numFmtId="0" fontId="16" fillId="0" borderId="0" xfId="0" applyFont="1" applyBorder="1" applyAlignment="1">
      <alignment horizontal="center" vertical="center"/>
    </xf>
    <xf numFmtId="0" fontId="16" fillId="0" borderId="13" xfId="0" applyFont="1" applyBorder="1" applyAlignment="1">
      <alignment horizontal="center" vertical="center"/>
    </xf>
    <xf numFmtId="0" fontId="16" fillId="41" borderId="11" xfId="0" applyFont="1" applyFill="1" applyBorder="1" applyAlignment="1">
      <alignment horizontal="center" vertical="center"/>
    </xf>
    <xf numFmtId="0" fontId="16" fillId="35" borderId="11" xfId="0" applyFont="1" applyFill="1" applyBorder="1" applyAlignment="1">
      <alignment horizontal="center" vertical="center"/>
    </xf>
    <xf numFmtId="0" fontId="16" fillId="40" borderId="11" xfId="0" applyFont="1" applyFill="1" applyBorder="1" applyAlignment="1">
      <alignment horizontal="center" vertical="center"/>
    </xf>
    <xf numFmtId="0" fontId="16" fillId="40" borderId="14" xfId="0" applyFont="1" applyFill="1" applyBorder="1" applyAlignment="1">
      <alignment horizontal="center" vertical="center"/>
    </xf>
    <xf numFmtId="0" fontId="0" fillId="41" borderId="19" xfId="0" applyFill="1" applyBorder="1" applyAlignment="1">
      <alignment horizontal="center" vertical="center"/>
    </xf>
    <xf numFmtId="0" fontId="0" fillId="41" borderId="24" xfId="0" applyFill="1" applyBorder="1" applyAlignment="1">
      <alignment horizontal="center" vertical="center"/>
    </xf>
    <xf numFmtId="0" fontId="0" fillId="35" borderId="24" xfId="0" applyFill="1" applyBorder="1" applyAlignment="1">
      <alignment horizontal="center" vertical="center"/>
    </xf>
    <xf numFmtId="0" fontId="0" fillId="40" borderId="24" xfId="0" applyFont="1" applyFill="1" applyBorder="1" applyAlignment="1">
      <alignment horizontal="center" vertical="center"/>
    </xf>
    <xf numFmtId="0" fontId="0" fillId="40" borderId="20" xfId="0" applyFont="1" applyFill="1"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33" fillId="0" borderId="22" xfId="43" applyFont="1" applyFill="1" applyBorder="1"/>
    <xf numFmtId="0" fontId="0" fillId="0" borderId="19" xfId="0" applyBorder="1" applyAlignment="1">
      <alignment horizontal="center" vertical="center"/>
    </xf>
    <xf numFmtId="164" fontId="0" fillId="0" borderId="0" xfId="0" applyNumberFormat="1" applyAlignment="1">
      <alignment horizontal="center" vertical="center"/>
    </xf>
    <xf numFmtId="164" fontId="0" fillId="0" borderId="0" xfId="0" applyNumberFormat="1"/>
    <xf numFmtId="0" fontId="30" fillId="0" borderId="13" xfId="0" applyFont="1" applyBorder="1" applyAlignment="1">
      <alignment horizontal="center" vertical="center"/>
    </xf>
    <xf numFmtId="0" fontId="0" fillId="0" borderId="24" xfId="0" applyFill="1" applyBorder="1" applyAlignment="1">
      <alignment horizontal="center" vertical="center"/>
    </xf>
    <xf numFmtId="0" fontId="16" fillId="43" borderId="23" xfId="0" applyFont="1" applyFill="1" applyBorder="1" applyAlignment="1">
      <alignment horizontal="center" vertical="center"/>
    </xf>
    <xf numFmtId="0" fontId="30" fillId="0" borderId="28" xfId="0" applyFont="1" applyBorder="1" applyAlignment="1">
      <alignment horizontal="center" vertical="center"/>
    </xf>
    <xf numFmtId="0" fontId="0" fillId="0" borderId="10" xfId="0" applyBorder="1"/>
    <xf numFmtId="0" fontId="30" fillId="0" borderId="14" xfId="0" applyFont="1" applyBorder="1" applyAlignment="1">
      <alignment horizontal="center" vertical="center"/>
    </xf>
    <xf numFmtId="0" fontId="16" fillId="43" borderId="18" xfId="0" applyFont="1" applyFill="1" applyBorder="1" applyAlignment="1">
      <alignment horizontal="center" vertical="center"/>
    </xf>
    <xf numFmtId="0" fontId="16" fillId="0" borderId="19" xfId="0" applyFont="1" applyBorder="1"/>
    <xf numFmtId="0" fontId="0" fillId="41" borderId="24" xfId="0" applyFill="1" applyBorder="1"/>
    <xf numFmtId="0" fontId="0" fillId="44" borderId="24" xfId="0" applyFill="1" applyBorder="1"/>
    <xf numFmtId="0" fontId="0" fillId="38" borderId="20" xfId="0" applyFill="1" applyBorder="1"/>
    <xf numFmtId="0" fontId="30" fillId="0" borderId="0" xfId="0" applyFont="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30" fillId="0" borderId="27" xfId="0" applyFont="1" applyBorder="1" applyAlignment="1">
      <alignment horizontal="center" vertical="center"/>
    </xf>
    <xf numFmtId="0" fontId="16" fillId="36" borderId="24" xfId="0" applyFont="1" applyFill="1" applyBorder="1" applyAlignment="1">
      <alignment horizontal="center" vertical="center"/>
    </xf>
    <xf numFmtId="0" fontId="0" fillId="0" borderId="27" xfId="0" applyBorder="1"/>
    <xf numFmtId="0" fontId="0" fillId="0" borderId="19" xfId="0" applyBorder="1" applyAlignment="1"/>
    <xf numFmtId="0" fontId="0" fillId="0" borderId="20" xfId="0" applyBorder="1" applyAlignment="1"/>
    <xf numFmtId="0" fontId="0" fillId="0" borderId="24" xfId="0" applyBorder="1" applyAlignment="1"/>
    <xf numFmtId="0" fontId="18" fillId="37" borderId="0" xfId="43" applyFill="1" applyBorder="1"/>
    <xf numFmtId="0" fontId="0" fillId="37" borderId="10" xfId="0" applyFont="1" applyFill="1" applyBorder="1"/>
    <xf numFmtId="0" fontId="0" fillId="37" borderId="0" xfId="0" applyFont="1" applyFill="1"/>
    <xf numFmtId="0" fontId="0" fillId="36" borderId="24" xfId="0" applyFont="1" applyFill="1" applyBorder="1"/>
    <xf numFmtId="0" fontId="30" fillId="0" borderId="13" xfId="0" applyFont="1" applyFill="1" applyBorder="1" applyAlignment="1">
      <alignment horizontal="center" vertical="center"/>
    </xf>
    <xf numFmtId="0" fontId="0" fillId="0" borderId="20" xfId="0" applyFont="1" applyBorder="1" applyAlignment="1">
      <alignment horizontal="center" vertical="center"/>
    </xf>
    <xf numFmtId="0" fontId="0" fillId="0" borderId="24" xfId="0" applyFont="1" applyBorder="1" applyAlignment="1">
      <alignment horizontal="center" vertical="center"/>
    </xf>
    <xf numFmtId="0" fontId="0" fillId="0" borderId="24" xfId="0" applyFont="1" applyBorder="1" applyAlignment="1"/>
    <xf numFmtId="164" fontId="0" fillId="41" borderId="19" xfId="0" applyNumberFormat="1" applyFill="1" applyBorder="1" applyAlignment="1">
      <alignment horizontal="center" vertical="center"/>
    </xf>
    <xf numFmtId="164" fontId="0" fillId="41" borderId="24" xfId="0" applyNumberFormat="1" applyFont="1" applyFill="1" applyBorder="1" applyAlignment="1">
      <alignment horizontal="center" vertical="center"/>
    </xf>
    <xf numFmtId="0" fontId="0" fillId="41" borderId="28" xfId="0" applyFill="1" applyBorder="1" applyAlignment="1">
      <alignment horizontal="center" vertical="center"/>
    </xf>
    <xf numFmtId="164" fontId="0" fillId="41" borderId="24" xfId="0" applyNumberFormat="1" applyFill="1" applyBorder="1" applyAlignment="1">
      <alignment horizontal="center" vertical="center"/>
    </xf>
    <xf numFmtId="0" fontId="0" fillId="41" borderId="11" xfId="0" applyFill="1" applyBorder="1" applyAlignment="1">
      <alignment horizontal="center" vertical="center"/>
    </xf>
    <xf numFmtId="0" fontId="0" fillId="41" borderId="14" xfId="0" applyFill="1" applyBorder="1" applyAlignment="1">
      <alignment horizontal="center" vertical="center"/>
    </xf>
    <xf numFmtId="164" fontId="0" fillId="41" borderId="20" xfId="0" applyNumberFormat="1" applyFill="1" applyBorder="1" applyAlignment="1">
      <alignment horizontal="center" vertical="center"/>
    </xf>
    <xf numFmtId="0" fontId="0" fillId="41" borderId="20" xfId="0" applyFill="1" applyBorder="1" applyAlignment="1">
      <alignment horizontal="center" vertical="center"/>
    </xf>
    <xf numFmtId="0" fontId="0" fillId="39" borderId="0" xfId="0" applyFill="1"/>
    <xf numFmtId="0" fontId="0" fillId="35" borderId="0" xfId="0" applyFill="1"/>
    <xf numFmtId="0" fontId="0" fillId="45" borderId="0" xfId="0" applyFill="1"/>
    <xf numFmtId="0" fontId="0" fillId="42" borderId="0" xfId="0" applyFill="1"/>
    <xf numFmtId="0" fontId="0" fillId="46" borderId="0" xfId="0" applyFill="1"/>
    <xf numFmtId="0" fontId="29" fillId="36" borderId="26" xfId="0" applyFont="1" applyFill="1" applyBorder="1" applyAlignment="1">
      <alignment horizontal="center" vertical="center"/>
    </xf>
    <xf numFmtId="0" fontId="29" fillId="36" borderId="27" xfId="0" applyFont="1" applyFill="1" applyBorder="1" applyAlignment="1">
      <alignment horizontal="center" vertical="center"/>
    </xf>
    <xf numFmtId="0" fontId="29" fillId="36" borderId="28" xfId="0" applyFont="1" applyFill="1" applyBorder="1" applyAlignment="1">
      <alignment horizontal="center" vertical="center"/>
    </xf>
    <xf numFmtId="0" fontId="29" fillId="36" borderId="10" xfId="0" applyFont="1" applyFill="1" applyBorder="1" applyAlignment="1">
      <alignment horizontal="center" vertical="center"/>
    </xf>
    <xf numFmtId="0" fontId="29" fillId="36" borderId="0" xfId="0" applyFont="1" applyFill="1" applyBorder="1" applyAlignment="1">
      <alignment horizontal="center" vertical="center"/>
    </xf>
    <xf numFmtId="0" fontId="29" fillId="36" borderId="11" xfId="0" applyFont="1" applyFill="1" applyBorder="1" applyAlignment="1">
      <alignment horizontal="center" vertical="center"/>
    </xf>
    <xf numFmtId="0" fontId="29" fillId="36" borderId="12" xfId="0" applyFont="1" applyFill="1" applyBorder="1" applyAlignment="1">
      <alignment horizontal="center" vertical="center"/>
    </xf>
    <xf numFmtId="0" fontId="29" fillId="36" borderId="13" xfId="0" applyFont="1" applyFill="1" applyBorder="1" applyAlignment="1">
      <alignment horizontal="center" vertical="center"/>
    </xf>
    <xf numFmtId="0" fontId="29" fillId="36" borderId="14" xfId="0" applyFont="1" applyFill="1" applyBorder="1" applyAlignment="1">
      <alignment horizontal="center" vertical="center"/>
    </xf>
    <xf numFmtId="0" fontId="29" fillId="36" borderId="19" xfId="0" applyFont="1" applyFill="1" applyBorder="1" applyAlignment="1">
      <alignment horizontal="center" vertical="center"/>
    </xf>
    <xf numFmtId="0" fontId="29" fillId="36" borderId="24" xfId="0" applyFont="1" applyFill="1" applyBorder="1" applyAlignment="1">
      <alignment horizontal="center" vertical="center"/>
    </xf>
    <xf numFmtId="0" fontId="29" fillId="36" borderId="20" xfId="0" applyFont="1" applyFill="1" applyBorder="1" applyAlignment="1">
      <alignment horizontal="center" vertical="center"/>
    </xf>
    <xf numFmtId="0" fontId="28" fillId="0" borderId="19" xfId="0" applyFont="1" applyBorder="1" applyAlignment="1">
      <alignment horizontal="center" vertical="center"/>
    </xf>
    <xf numFmtId="0" fontId="28" fillId="0" borderId="24" xfId="0" applyFont="1" applyBorder="1" applyAlignment="1">
      <alignment horizontal="center" vertical="center"/>
    </xf>
    <xf numFmtId="0" fontId="28" fillId="0" borderId="20" xfId="0" applyFont="1" applyBorder="1" applyAlignment="1">
      <alignment horizontal="center" vertical="center"/>
    </xf>
    <xf numFmtId="0" fontId="34" fillId="36" borderId="26" xfId="0" applyFont="1" applyFill="1" applyBorder="1" applyAlignment="1">
      <alignment horizontal="center" vertical="center"/>
    </xf>
    <xf numFmtId="0" fontId="34" fillId="36" borderId="27" xfId="0" applyFont="1" applyFill="1" applyBorder="1" applyAlignment="1">
      <alignment horizontal="center" vertical="center"/>
    </xf>
    <xf numFmtId="0" fontId="34" fillId="36" borderId="28" xfId="0" applyFont="1" applyFill="1" applyBorder="1" applyAlignment="1">
      <alignment horizontal="center" vertical="center"/>
    </xf>
    <xf numFmtId="0" fontId="34" fillId="36" borderId="10" xfId="0" applyFont="1" applyFill="1" applyBorder="1" applyAlignment="1">
      <alignment horizontal="center" vertical="center"/>
    </xf>
    <xf numFmtId="0" fontId="34" fillId="36" borderId="0" xfId="0" applyFont="1" applyFill="1" applyBorder="1" applyAlignment="1">
      <alignment horizontal="center" vertical="center"/>
    </xf>
    <xf numFmtId="0" fontId="34" fillId="36" borderId="11" xfId="0" applyFont="1" applyFill="1" applyBorder="1" applyAlignment="1">
      <alignment horizontal="center" vertical="center"/>
    </xf>
    <xf numFmtId="0" fontId="34" fillId="36" borderId="12" xfId="0" applyFont="1" applyFill="1" applyBorder="1" applyAlignment="1">
      <alignment horizontal="center" vertical="center"/>
    </xf>
    <xf numFmtId="0" fontId="34" fillId="36" borderId="13" xfId="0" applyFont="1" applyFill="1" applyBorder="1" applyAlignment="1">
      <alignment horizontal="center" vertical="center"/>
    </xf>
    <xf numFmtId="0" fontId="34" fillId="36" borderId="14" xfId="0" applyFont="1" applyFill="1"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10" xfId="0" applyFont="1" applyBorder="1" applyAlignment="1">
      <alignment horizontal="center" vertical="center"/>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31" fillId="0" borderId="0" xfId="0" applyFont="1" applyBorder="1" applyAlignment="1">
      <alignment horizontal="left" vertical="top"/>
    </xf>
    <xf numFmtId="0" fontId="16" fillId="0" borderId="26" xfId="0" applyFont="1" applyBorder="1" applyAlignment="1">
      <alignment horizontal="center" vertical="center"/>
    </xf>
    <xf numFmtId="0" fontId="16" fillId="0" borderId="12"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0" fillId="0" borderId="31" xfId="0" applyBorder="1" applyAlignment="1">
      <alignment horizontal="center"/>
    </xf>
    <xf numFmtId="0" fontId="0" fillId="0" borderId="29" xfId="0" applyFont="1" applyBorder="1" applyAlignment="1">
      <alignment horizontal="center"/>
    </xf>
    <xf numFmtId="0" fontId="0" fillId="0" borderId="30" xfId="0" applyFont="1" applyBorder="1" applyAlignment="1">
      <alignment horizontal="center"/>
    </xf>
    <xf numFmtId="0" fontId="0" fillId="0" borderId="31" xfId="0" applyFont="1" applyBorder="1" applyAlignment="1">
      <alignment horizontal="center"/>
    </xf>
    <xf numFmtId="0" fontId="0" fillId="0" borderId="10" xfId="0" applyFont="1" applyBorder="1" applyAlignment="1">
      <alignment horizontal="center"/>
    </xf>
    <xf numFmtId="0" fontId="0" fillId="0" borderId="0" xfId="0" applyFont="1" applyBorder="1" applyAlignment="1">
      <alignment horizontal="center"/>
    </xf>
    <xf numFmtId="0" fontId="0" fillId="0" borderId="11" xfId="0" applyFont="1" applyBorder="1" applyAlignment="1">
      <alignment horizontal="center"/>
    </xf>
    <xf numFmtId="0" fontId="16" fillId="0" borderId="27" xfId="0" applyFont="1" applyBorder="1" applyAlignment="1">
      <alignment horizontal="center" vertical="center"/>
    </xf>
    <xf numFmtId="0" fontId="16" fillId="0" borderId="13" xfId="0" applyFont="1" applyBorder="1" applyAlignment="1">
      <alignment horizontal="center" vertic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cellXfs>
  <cellStyles count="44">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Hyperlink" xfId="42" xr:uid="{00000000-000B-0000-0000-000008000000}"/>
    <cellStyle name="Insatisfaisant" xfId="7" builtinId="27" customBuiltin="1"/>
    <cellStyle name="Lien hypertexte" xfId="43" builtinId="8"/>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
    <dxf>
      <fill>
        <patternFill patternType="solid">
          <fgColor rgb="FFD9E1F2"/>
          <bgColor rgb="FF000000"/>
        </patternFill>
      </fill>
    </dxf>
  </dxfs>
  <tableStyles count="0" defaultTableStyle="TableStyleMedium2" defaultPivotStyle="PivotStyleLight16"/>
  <colors>
    <mruColors>
      <color rgb="FFAFFFD3"/>
      <color rgb="FFB381D9"/>
      <color rgb="FFD9FFEA"/>
      <color rgb="FF66CCFF"/>
      <color rgb="FF0066CC"/>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19050</xdr:colOff>
      <xdr:row>3</xdr:row>
      <xdr:rowOff>28575</xdr:rowOff>
    </xdr:from>
    <xdr:to>
      <xdr:col>11</xdr:col>
      <xdr:colOff>742950</xdr:colOff>
      <xdr:row>11</xdr:row>
      <xdr:rowOff>161925</xdr:rowOff>
    </xdr:to>
    <xdr:sp macro="" textlink="">
      <xdr:nvSpPr>
        <xdr:cNvPr id="2" name="ZoneTexte 1">
          <a:extLst>
            <a:ext uri="{FF2B5EF4-FFF2-40B4-BE49-F238E27FC236}">
              <a16:creationId xmlns:a16="http://schemas.microsoft.com/office/drawing/2014/main" id="{DFFEB399-8234-45B8-8B87-322C42B8EB4F}"/>
            </a:ext>
          </a:extLst>
        </xdr:cNvPr>
        <xdr:cNvSpPr txBox="1"/>
      </xdr:nvSpPr>
      <xdr:spPr>
        <a:xfrm>
          <a:off x="13468350" y="609600"/>
          <a:ext cx="377190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none"/>
            <a:t>Calcul</a:t>
          </a:r>
          <a:r>
            <a:rPr lang="fr-FR" sz="1100" b="1" u="none" baseline="0"/>
            <a:t> de la date </a:t>
          </a:r>
          <a:r>
            <a:rPr lang="fr-FR" sz="1100" b="1" u="none" baseline="0">
              <a:solidFill>
                <a:schemeClr val="dk1"/>
              </a:solidFill>
              <a:effectLst/>
              <a:latin typeface="+mn-lt"/>
              <a:ea typeface="+mn-ea"/>
              <a:cs typeface="+mn-cs"/>
            </a:rPr>
            <a:t>estimée</a:t>
          </a:r>
          <a:r>
            <a:rPr lang="fr-FR" sz="1100" b="1" u="none" baseline="0"/>
            <a:t> de la fin</a:t>
          </a:r>
        </a:p>
        <a:p>
          <a:r>
            <a:rPr lang="fr-FR" sz="1100" u="sng"/>
            <a:t>Définition des variables</a:t>
          </a:r>
        </a:p>
        <a:p>
          <a:r>
            <a:rPr lang="fr-FR" sz="1100" i="1" baseline="0"/>
            <a:t>p</a:t>
          </a:r>
          <a:r>
            <a:rPr lang="fr-FR" sz="1100" baseline="0"/>
            <a:t> étant le nombre de processus SPMT ;</a:t>
          </a:r>
        </a:p>
        <a:p>
          <a:r>
            <a:rPr lang="fr-FR" sz="1100" i="1"/>
            <a:t>d</a:t>
          </a:r>
          <a:r>
            <a:rPr lang="fr-FR" sz="1100"/>
            <a:t> étant le débit de transmission (Go/heure).</a:t>
          </a:r>
        </a:p>
        <a:p>
          <a:endParaRPr lang="fr-FR" sz="1100"/>
        </a:p>
        <a:p>
          <a:r>
            <a:rPr lang="fr-FR" sz="1100" u="sng"/>
            <a:t>Conclusions empiriques</a:t>
          </a:r>
        </a:p>
        <a:p>
          <a:r>
            <a:rPr lang="fr-FR" sz="1100"/>
            <a:t>-</a:t>
          </a:r>
          <a:r>
            <a:rPr lang="fr-FR" sz="1100" baseline="0"/>
            <a:t> </a:t>
          </a:r>
          <a:r>
            <a:rPr lang="fr-FR" sz="1100"/>
            <a:t>Lorsque</a:t>
          </a:r>
          <a:r>
            <a:rPr lang="fr-FR" sz="1100" baseline="0"/>
            <a:t> 1 </a:t>
          </a:r>
          <a:r>
            <a:rPr lang="fr-FR" sz="1100" b="0" i="0">
              <a:solidFill>
                <a:schemeClr val="dk1"/>
              </a:solidFill>
              <a:effectLst/>
              <a:latin typeface="+mn-lt"/>
              <a:ea typeface="+mn-ea"/>
              <a:cs typeface="+mn-cs"/>
            </a:rPr>
            <a:t>≤</a:t>
          </a:r>
          <a:r>
            <a:rPr lang="fr-FR" sz="1100" baseline="0"/>
            <a:t> </a:t>
          </a:r>
          <a:r>
            <a:rPr lang="fr-FR" sz="1100" i="1" baseline="0"/>
            <a:t>p</a:t>
          </a:r>
          <a:r>
            <a:rPr lang="fr-FR" sz="1100" baseline="0"/>
            <a:t> </a:t>
          </a:r>
          <a:r>
            <a:rPr lang="fr-FR" sz="1100" b="0" i="0">
              <a:solidFill>
                <a:schemeClr val="dk1"/>
              </a:solidFill>
              <a:effectLst/>
              <a:latin typeface="+mn-lt"/>
              <a:ea typeface="+mn-ea"/>
              <a:cs typeface="+mn-cs"/>
            </a:rPr>
            <a:t>≤</a:t>
          </a:r>
          <a:r>
            <a:rPr lang="fr-FR" sz="1100" baseline="0"/>
            <a:t> 5, alors </a:t>
          </a:r>
          <a:r>
            <a:rPr lang="fr-FR" sz="1100" i="1" baseline="0"/>
            <a:t>d</a:t>
          </a:r>
          <a:r>
            <a:rPr lang="fr-FR" sz="1100" baseline="0"/>
            <a:t> est en moyenne </a:t>
          </a:r>
          <a:r>
            <a:rPr lang="fr-FR" sz="1100" b="0" baseline="0"/>
            <a:t>4,68</a:t>
          </a:r>
          <a:r>
            <a:rPr lang="fr-FR" sz="1100" baseline="0"/>
            <a:t> ;</a:t>
          </a:r>
          <a:endParaRPr lang="fr-FR" sz="1100"/>
        </a:p>
        <a:p>
          <a:r>
            <a:rPr lang="fr-FR" sz="1100"/>
            <a:t>- Lors</a:t>
          </a:r>
          <a:r>
            <a:rPr lang="fr-FR" sz="1100" baseline="0"/>
            <a:t>que </a:t>
          </a:r>
          <a:r>
            <a:rPr lang="fr-FR" sz="1100" i="1" baseline="0"/>
            <a:t>p </a:t>
          </a:r>
          <a:r>
            <a:rPr lang="fr-FR" sz="1100" i="0" baseline="0"/>
            <a:t>&gt; 5</a:t>
          </a:r>
          <a:r>
            <a:rPr lang="fr-FR" sz="1100" b="0" i="0">
              <a:solidFill>
                <a:schemeClr val="dk1"/>
              </a:solidFill>
              <a:effectLst/>
              <a:latin typeface="+mn-lt"/>
              <a:ea typeface="+mn-ea"/>
              <a:cs typeface="+mn-cs"/>
            </a:rPr>
            <a:t>, alors </a:t>
          </a:r>
          <a:r>
            <a:rPr lang="fr-FR" sz="1100" b="0" i="1">
              <a:solidFill>
                <a:schemeClr val="dk1"/>
              </a:solidFill>
              <a:effectLst/>
              <a:latin typeface="+mn-lt"/>
              <a:ea typeface="+mn-ea"/>
              <a:cs typeface="+mn-cs"/>
            </a:rPr>
            <a:t>d</a:t>
          </a:r>
          <a:r>
            <a:rPr lang="fr-FR" sz="1100" b="0" i="0">
              <a:solidFill>
                <a:schemeClr val="dk1"/>
              </a:solidFill>
              <a:effectLst/>
              <a:latin typeface="+mn-lt"/>
              <a:ea typeface="+mn-ea"/>
              <a:cs typeface="+mn-cs"/>
            </a:rPr>
            <a:t> est en moyenne 0,52.</a:t>
          </a: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xdr:colOff>
      <xdr:row>3</xdr:row>
      <xdr:rowOff>28575</xdr:rowOff>
    </xdr:from>
    <xdr:to>
      <xdr:col>19</xdr:col>
      <xdr:colOff>733425</xdr:colOff>
      <xdr:row>9</xdr:row>
      <xdr:rowOff>161925</xdr:rowOff>
    </xdr:to>
    <xdr:sp macro="" textlink="">
      <xdr:nvSpPr>
        <xdr:cNvPr id="2" name="ZoneTexte 1">
          <a:extLst>
            <a:ext uri="{FF2B5EF4-FFF2-40B4-BE49-F238E27FC236}">
              <a16:creationId xmlns:a16="http://schemas.microsoft.com/office/drawing/2014/main" id="{1E7D1F4A-7FE4-4A28-A576-84154C6AD7A2}"/>
            </a:ext>
          </a:extLst>
        </xdr:cNvPr>
        <xdr:cNvSpPr txBox="1"/>
      </xdr:nvSpPr>
      <xdr:spPr>
        <a:xfrm>
          <a:off x="9972675" y="609600"/>
          <a:ext cx="6867525"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u="sng"/>
            <a:t>Étude des données brutes</a:t>
          </a:r>
        </a:p>
        <a:p>
          <a:r>
            <a:rPr lang="fr-FR" sz="1100" b="0" u="none"/>
            <a:t>Les données présentées ont été recueilles</a:t>
          </a:r>
          <a:r>
            <a:rPr lang="fr-FR" sz="1100" b="0" u="none" baseline="0"/>
            <a:t> des migrations OneDrive et SharePoint qui ont été effectuées pour la DFC-CAD-SAE, durant l'année financière 2018-2019.</a:t>
          </a:r>
        </a:p>
        <a:p>
          <a:r>
            <a:rPr lang="fr-FR" sz="1100" b="0" u="none"/>
            <a:t>À</a:t>
          </a:r>
          <a:r>
            <a:rPr lang="fr-FR" sz="1100" b="0" u="none" baseline="0"/>
            <a:t> partir des calculs de données, l</a:t>
          </a:r>
          <a:r>
            <a:rPr lang="fr-FR" sz="1100" b="0" u="none"/>
            <a:t>orsque</a:t>
          </a:r>
          <a:r>
            <a:rPr lang="fr-FR" sz="1100" b="0" u="none" baseline="0"/>
            <a:t> nous mettons la colonne du nombre de processus en ordre croissant, le résultat devient révélatrice: </a:t>
          </a:r>
          <a:r>
            <a:rPr lang="fr-FR" sz="1100" b="1" u="none" baseline="0"/>
            <a:t>à partir du moment où le nombre de processus est supérieur à 4, la moyenne de débit tombe au-dessous de 1 Go/s.</a:t>
          </a:r>
        </a:p>
        <a:p>
          <a:endParaRPr lang="fr-FR" sz="1100" b="0" u="none"/>
        </a:p>
      </xdr:txBody>
    </xdr:sp>
    <xdr:clientData/>
  </xdr:twoCellAnchor>
  <xdr:twoCellAnchor>
    <xdr:from>
      <xdr:col>12</xdr:col>
      <xdr:colOff>19050</xdr:colOff>
      <xdr:row>18</xdr:row>
      <xdr:rowOff>28575</xdr:rowOff>
    </xdr:from>
    <xdr:to>
      <xdr:col>19</xdr:col>
      <xdr:colOff>733425</xdr:colOff>
      <xdr:row>23</xdr:row>
      <xdr:rowOff>161925</xdr:rowOff>
    </xdr:to>
    <xdr:sp macro="" textlink="">
      <xdr:nvSpPr>
        <xdr:cNvPr id="3" name="ZoneTexte 2">
          <a:extLst>
            <a:ext uri="{FF2B5EF4-FFF2-40B4-BE49-F238E27FC236}">
              <a16:creationId xmlns:a16="http://schemas.microsoft.com/office/drawing/2014/main" id="{38907C8B-4232-4BF0-B8E6-85624BA8C846}"/>
            </a:ext>
          </a:extLst>
        </xdr:cNvPr>
        <xdr:cNvSpPr txBox="1"/>
      </xdr:nvSpPr>
      <xdr:spPr>
        <a:xfrm>
          <a:off x="9972675" y="3514725"/>
          <a:ext cx="6867525"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u="none"/>
            <a:t>Cette</a:t>
          </a:r>
          <a:r>
            <a:rPr lang="fr-FR" sz="1100" b="0" u="none" baseline="0"/>
            <a:t> révélation peut être due au mode de fonctionnement de l'outil SPMT: celui-ci, dans une même instance d'application, exécute simultanément </a:t>
          </a:r>
          <a:r>
            <a:rPr lang="fr-FR" sz="1100" b="1" u="none" baseline="0"/>
            <a:t>5 processus</a:t>
          </a:r>
          <a:r>
            <a:rPr lang="fr-FR" sz="1100" b="0" u="none" baseline="0"/>
            <a:t> et met le restant en attente. De ce fait, étant donné que la durée totale de la migration augmente lorsque des processus sont mis en attente, la moyenne de débit augmente aussi par conséquent. Or, il est important de préciser que cela ne veut pas dire que la migration s'avère plus lente lorsque le nombre de processus augmente.</a:t>
          </a:r>
          <a:endParaRPr lang="fr-FR" sz="1100" b="0" u="none"/>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eclair\VOL1B\usagers\cpaquette" TargetMode="External"/><Relationship Id="rId13" Type="http://schemas.openxmlformats.org/officeDocument/2006/relationships/hyperlink" Target="https://crosemont-my.sharepoint.com/personal/mjcoutu_cegepadistance_ca/,Documents,migration_dvilleneuve" TargetMode="External"/><Relationship Id="rId3" Type="http://schemas.openxmlformats.org/officeDocument/2006/relationships/hyperlink" Target="file:///\\froyo\CAD\Usagers\sdaoust" TargetMode="External"/><Relationship Id="rId7" Type="http://schemas.openxmlformats.org/officeDocument/2006/relationships/hyperlink" Target="file:///\\eclair\VOL1B\usagers\a_poirier" TargetMode="External"/><Relationship Id="rId12" Type="http://schemas.openxmlformats.org/officeDocument/2006/relationships/hyperlink" Target="file:///\\froyo\CAD\Usagers\dianevilleneuve" TargetMode="External"/><Relationship Id="rId2" Type="http://schemas.openxmlformats.org/officeDocument/2006/relationships/hyperlink" Target="file:///\\froyo\CAD\Usagers\projet-pcuc" TargetMode="External"/><Relationship Id="rId1" Type="http://schemas.openxmlformats.org/officeDocument/2006/relationships/hyperlink" Target="file:///\\froyo\CAD\Usagers\clebelbackup" TargetMode="External"/><Relationship Id="rId6" Type="http://schemas.openxmlformats.org/officeDocument/2006/relationships/hyperlink" Target="file:///\\froyo\CAD\Usagers\aayande" TargetMode="External"/><Relationship Id="rId11" Type="http://schemas.openxmlformats.org/officeDocument/2006/relationships/hyperlink" Target="https://docs.microsoft.com/fr-fr/onedrive/pre-provision-accounts" TargetMode="External"/><Relationship Id="rId5" Type="http://schemas.openxmlformats.org/officeDocument/2006/relationships/hyperlink" Target="file:///\\eclair\VOL1B\usagers\rparis" TargetMode="External"/><Relationship Id="rId15" Type="http://schemas.openxmlformats.org/officeDocument/2006/relationships/printerSettings" Target="../printerSettings/printerSettings1.bin"/><Relationship Id="rId10" Type="http://schemas.openxmlformats.org/officeDocument/2006/relationships/hyperlink" Target="file:///\\eclair\VOL1B\usagers\formation" TargetMode="External"/><Relationship Id="rId4" Type="http://schemas.openxmlformats.org/officeDocument/2006/relationships/hyperlink" Target="file:///\\eclair\VOL1B\usagers\nroyheppell" TargetMode="External"/><Relationship Id="rId9" Type="http://schemas.openxmlformats.org/officeDocument/2006/relationships/hyperlink" Target="file:///\\froyo\CAD\Usagers\jdgaticachacon" TargetMode="External"/><Relationship Id="rId14" Type="http://schemas.openxmlformats.org/officeDocument/2006/relationships/hyperlink" Target="file:///\\eclair\VOL1B\usagers\cboutin"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ile://\\eclair\VOL1B\usagers\rlandreville\REPRO\Imprimerie,%20Coop,%20Formulaire,%20DDA,%20Archiv.,%20Fact.%20+%20Stat\Gestion%20documentaire,%20archivage\Bons%20de%20livraison,%201%20envoi%20(9%20btes,%20aout05%20&#224;%20sept10)\Bordereau%20gestion%20documentaire%20bons%20livraison%20sept.%20'10%20&#224;%20mars%20'11+%20C.%20Int.%20&#224;%20juin%20'11.doc" TargetMode="External"/><Relationship Id="rId1" Type="http://schemas.openxmlformats.org/officeDocument/2006/relationships/hyperlink" Target="file:///\\eclair\VOL1B\usagers\ajdira\adil%20jdira\vid&#195;&#169;o\th&#195;&#169;atre\2%20pr&#195;&#169;sentation\00039.M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O870"/>
  <sheetViews>
    <sheetView zoomScaleNormal="100" workbookViewId="0">
      <pane ySplit="1" topLeftCell="A2" activePane="bottomLeft" state="frozen"/>
      <selection pane="bottomLeft"/>
    </sheetView>
  </sheetViews>
  <sheetFormatPr baseColWidth="10" defaultColWidth="11.42578125" defaultRowHeight="15" x14ac:dyDescent="0.25"/>
  <cols>
    <col min="1" max="1" width="47.85546875" customWidth="1"/>
    <col min="2" max="2" width="57.42578125" bestFit="1" customWidth="1"/>
    <col min="3" max="3" width="13.85546875" bestFit="1" customWidth="1"/>
    <col min="4" max="4" width="48.28515625" bestFit="1" customWidth="1"/>
    <col min="5" max="5" width="13.140625" bestFit="1" customWidth="1"/>
    <col min="6" max="6" width="16.7109375" style="3" bestFit="1" customWidth="1"/>
    <col min="7" max="7" width="104.140625" style="3" bestFit="1" customWidth="1"/>
    <col min="8" max="8" width="32.85546875" style="3" bestFit="1" customWidth="1"/>
    <col min="9" max="9" width="29.42578125" style="5" bestFit="1" customWidth="1"/>
    <col min="10" max="10" width="20.7109375" style="5" bestFit="1" customWidth="1"/>
    <col min="11" max="11" width="20" style="5" bestFit="1" customWidth="1"/>
    <col min="12" max="12" width="37.140625" style="5" bestFit="1" customWidth="1"/>
    <col min="13" max="13" width="36.28515625" style="5" bestFit="1" customWidth="1"/>
    <col min="14" max="14" width="25.85546875" style="3" bestFit="1" customWidth="1"/>
    <col min="15" max="15" width="25.5703125" bestFit="1" customWidth="1"/>
    <col min="16" max="17" width="9.5703125" customWidth="1"/>
  </cols>
  <sheetData>
    <row r="1" spans="1:15" s="1" customFormat="1" ht="15.75" thickBot="1" x14ac:dyDescent="0.3">
      <c r="A1" s="34" t="s">
        <v>0</v>
      </c>
      <c r="B1" s="35" t="s">
        <v>1</v>
      </c>
      <c r="C1" s="35" t="s">
        <v>2</v>
      </c>
      <c r="D1" s="35" t="s">
        <v>6205</v>
      </c>
      <c r="E1" s="35" t="s">
        <v>4</v>
      </c>
      <c r="F1" s="36" t="s">
        <v>4149</v>
      </c>
      <c r="G1" s="36" t="s">
        <v>6197</v>
      </c>
      <c r="H1" s="36" t="s">
        <v>6430</v>
      </c>
      <c r="I1" s="36" t="s">
        <v>6229</v>
      </c>
      <c r="J1" s="127" t="s">
        <v>6429</v>
      </c>
      <c r="K1" s="36" t="s">
        <v>4150</v>
      </c>
      <c r="L1" s="36" t="s">
        <v>4151</v>
      </c>
      <c r="M1" s="36" t="s">
        <v>4152</v>
      </c>
      <c r="N1" s="37" t="s">
        <v>4153</v>
      </c>
      <c r="O1" s="1" t="s">
        <v>6217</v>
      </c>
    </row>
    <row r="2" spans="1:15" hidden="1" x14ac:dyDescent="0.25">
      <c r="A2" s="18" t="s">
        <v>8</v>
      </c>
      <c r="B2" s="19" t="s">
        <v>9</v>
      </c>
      <c r="C2" s="19" t="s">
        <v>10</v>
      </c>
      <c r="D2" s="33" t="s">
        <v>11</v>
      </c>
      <c r="E2" s="19"/>
      <c r="F2" s="19">
        <v>0</v>
      </c>
      <c r="G2" s="19"/>
      <c r="H2" s="19"/>
      <c r="I2" s="19" t="b">
        <v>0</v>
      </c>
      <c r="J2" s="19"/>
      <c r="K2" s="19"/>
      <c r="L2" s="19"/>
      <c r="M2" s="19"/>
      <c r="N2" s="20" t="s">
        <v>12</v>
      </c>
      <c r="O2" s="45" t="b">
        <f t="shared" ref="O2:O4" si="0">OR(K2 = "En traitement", L2 = "En traitement", M2 = "En traitement")</f>
        <v>0</v>
      </c>
    </row>
    <row r="3" spans="1:15" hidden="1" x14ac:dyDescent="0.25">
      <c r="A3" s="18" t="s">
        <v>13</v>
      </c>
      <c r="B3" s="19" t="s">
        <v>14</v>
      </c>
      <c r="C3" s="19" t="s">
        <v>10</v>
      </c>
      <c r="D3" s="19" t="s">
        <v>15</v>
      </c>
      <c r="E3" s="19"/>
      <c r="F3" s="19">
        <v>0</v>
      </c>
      <c r="G3" s="19"/>
      <c r="H3" s="19"/>
      <c r="I3" s="19" t="b">
        <v>0</v>
      </c>
      <c r="J3" s="19"/>
      <c r="K3" s="19"/>
      <c r="L3" s="19"/>
      <c r="M3" s="19"/>
      <c r="N3" s="20" t="s">
        <v>12</v>
      </c>
      <c r="O3" s="46" t="b">
        <f t="shared" si="0"/>
        <v>0</v>
      </c>
    </row>
    <row r="4" spans="1:15" hidden="1" x14ac:dyDescent="0.25">
      <c r="A4" s="18" t="s">
        <v>16</v>
      </c>
      <c r="B4" s="19" t="s">
        <v>17</v>
      </c>
      <c r="C4" s="19" t="s">
        <v>18</v>
      </c>
      <c r="D4" s="19" t="s">
        <v>19</v>
      </c>
      <c r="E4" s="19" t="s">
        <v>20</v>
      </c>
      <c r="F4" s="19">
        <v>0</v>
      </c>
      <c r="G4" s="19"/>
      <c r="H4" s="19"/>
      <c r="I4" s="19" t="b">
        <v>0</v>
      </c>
      <c r="J4" s="19"/>
      <c r="K4" s="19"/>
      <c r="L4" s="19"/>
      <c r="M4" s="19"/>
      <c r="N4" s="20" t="s">
        <v>21</v>
      </c>
      <c r="O4" s="46" t="b">
        <f t="shared" si="0"/>
        <v>0</v>
      </c>
    </row>
    <row r="5" spans="1:15" x14ac:dyDescent="0.25">
      <c r="A5" s="11" t="s">
        <v>122</v>
      </c>
      <c r="B5" s="12" t="s">
        <v>123</v>
      </c>
      <c r="C5" s="12" t="s">
        <v>10</v>
      </c>
      <c r="D5" s="12" t="s">
        <v>124</v>
      </c>
      <c r="E5" s="12" t="s">
        <v>37</v>
      </c>
      <c r="F5" s="12">
        <v>0</v>
      </c>
      <c r="G5" s="12" t="s">
        <v>6230</v>
      </c>
      <c r="H5" s="12">
        <v>1024</v>
      </c>
      <c r="I5" s="13" t="b">
        <v>1</v>
      </c>
      <c r="J5" s="13" t="b">
        <v>1</v>
      </c>
      <c r="K5" s="13" t="s">
        <v>6194</v>
      </c>
      <c r="L5" s="13" t="s">
        <v>6194</v>
      </c>
      <c r="M5" s="13" t="s">
        <v>6194</v>
      </c>
      <c r="N5" s="14" t="s">
        <v>4300</v>
      </c>
      <c r="O5" s="46" t="b">
        <f t="shared" ref="O5:O68" si="1">OR(K5 = "En traitement", L5 = "En traitement", M5 = "En traitement")</f>
        <v>0</v>
      </c>
    </row>
    <row r="6" spans="1:15" ht="15" hidden="1" customHeight="1" x14ac:dyDescent="0.25">
      <c r="A6" s="18" t="s">
        <v>27</v>
      </c>
      <c r="B6" s="19" t="s">
        <v>28</v>
      </c>
      <c r="C6" s="19" t="s">
        <v>18</v>
      </c>
      <c r="D6" s="33" t="s">
        <v>29</v>
      </c>
      <c r="E6" s="19"/>
      <c r="F6" s="19">
        <v>0</v>
      </c>
      <c r="G6" s="19"/>
      <c r="H6" s="19"/>
      <c r="I6" s="19" t="b">
        <v>0</v>
      </c>
      <c r="J6" s="19"/>
      <c r="K6" s="19"/>
      <c r="L6" s="19"/>
      <c r="M6" s="19"/>
      <c r="N6" s="20" t="s">
        <v>12</v>
      </c>
      <c r="O6" s="46" t="b">
        <f t="shared" si="1"/>
        <v>0</v>
      </c>
    </row>
    <row r="7" spans="1:15" s="4" customFormat="1" ht="15" hidden="1" customHeight="1" x14ac:dyDescent="0.25">
      <c r="A7" s="18" t="s">
        <v>30</v>
      </c>
      <c r="B7" s="19" t="s">
        <v>31</v>
      </c>
      <c r="C7" s="19"/>
      <c r="D7" s="19" t="s">
        <v>4082</v>
      </c>
      <c r="E7" s="19"/>
      <c r="F7" s="19">
        <v>0</v>
      </c>
      <c r="G7" s="19"/>
      <c r="H7" s="19"/>
      <c r="I7" s="19" t="b">
        <v>0</v>
      </c>
      <c r="J7" s="19"/>
      <c r="K7" s="19"/>
      <c r="L7" s="19"/>
      <c r="M7" s="19"/>
      <c r="N7" s="20" t="s">
        <v>12</v>
      </c>
      <c r="O7" s="46" t="b">
        <f t="shared" si="1"/>
        <v>0</v>
      </c>
    </row>
    <row r="8" spans="1:15" x14ac:dyDescent="0.25">
      <c r="A8" s="11" t="s">
        <v>49</v>
      </c>
      <c r="B8" s="12" t="s">
        <v>50</v>
      </c>
      <c r="C8" s="12" t="s">
        <v>44</v>
      </c>
      <c r="D8" s="12" t="s">
        <v>51</v>
      </c>
      <c r="E8" s="12" t="s">
        <v>37</v>
      </c>
      <c r="F8" s="13">
        <v>0</v>
      </c>
      <c r="G8" s="13" t="s">
        <v>6231</v>
      </c>
      <c r="H8" s="13">
        <v>1024</v>
      </c>
      <c r="I8" s="13" t="b">
        <v>1</v>
      </c>
      <c r="J8" s="13" t="b">
        <v>0</v>
      </c>
      <c r="K8" s="13" t="s">
        <v>6194</v>
      </c>
      <c r="L8" s="13" t="s">
        <v>6194</v>
      </c>
      <c r="M8" s="13" t="s">
        <v>6194</v>
      </c>
      <c r="N8" s="14" t="s">
        <v>4300</v>
      </c>
      <c r="O8" s="46" t="b">
        <f t="shared" si="1"/>
        <v>0</v>
      </c>
    </row>
    <row r="9" spans="1:15" x14ac:dyDescent="0.25">
      <c r="A9" s="11" t="s">
        <v>155</v>
      </c>
      <c r="B9" s="12" t="s">
        <v>156</v>
      </c>
      <c r="C9" s="12" t="s">
        <v>44</v>
      </c>
      <c r="D9" s="12" t="s">
        <v>157</v>
      </c>
      <c r="E9" s="12" t="s">
        <v>37</v>
      </c>
      <c r="F9" s="12">
        <v>0</v>
      </c>
      <c r="G9" s="12" t="s">
        <v>6232</v>
      </c>
      <c r="H9" s="13">
        <v>1024</v>
      </c>
      <c r="I9" s="13" t="b">
        <v>1</v>
      </c>
      <c r="J9" s="13" t="b">
        <v>0</v>
      </c>
      <c r="K9" s="13" t="s">
        <v>6194</v>
      </c>
      <c r="L9" s="13" t="s">
        <v>6194</v>
      </c>
      <c r="M9" s="13" t="s">
        <v>6194</v>
      </c>
      <c r="N9" s="14" t="s">
        <v>4300</v>
      </c>
      <c r="O9" s="46" t="b">
        <f t="shared" si="1"/>
        <v>0</v>
      </c>
    </row>
    <row r="10" spans="1:15" s="4" customFormat="1" ht="15" hidden="1" customHeight="1" x14ac:dyDescent="0.25">
      <c r="A10" s="18" t="s">
        <v>38</v>
      </c>
      <c r="B10" s="19" t="s">
        <v>39</v>
      </c>
      <c r="C10" s="19"/>
      <c r="D10" s="19" t="s">
        <v>4082</v>
      </c>
      <c r="E10" s="19"/>
      <c r="F10" s="19">
        <v>0</v>
      </c>
      <c r="G10" s="19"/>
      <c r="H10" s="19"/>
      <c r="I10" s="19" t="b">
        <v>0</v>
      </c>
      <c r="J10" s="19"/>
      <c r="K10" s="19"/>
      <c r="L10" s="19"/>
      <c r="M10" s="19"/>
      <c r="N10" s="20" t="s">
        <v>12</v>
      </c>
      <c r="O10" s="46" t="b">
        <f t="shared" si="1"/>
        <v>0</v>
      </c>
    </row>
    <row r="11" spans="1:15" s="4" customFormat="1" ht="15" hidden="1" customHeight="1" x14ac:dyDescent="0.25">
      <c r="A11" s="18" t="s">
        <v>40</v>
      </c>
      <c r="B11" s="19" t="s">
        <v>41</v>
      </c>
      <c r="C11" s="19"/>
      <c r="D11" s="19" t="s">
        <v>4082</v>
      </c>
      <c r="E11" s="19"/>
      <c r="F11" s="19">
        <v>0</v>
      </c>
      <c r="G11" s="19"/>
      <c r="H11" s="19"/>
      <c r="I11" s="19" t="b">
        <v>0</v>
      </c>
      <c r="J11" s="19"/>
      <c r="K11" s="19"/>
      <c r="L11" s="19"/>
      <c r="M11" s="19"/>
      <c r="N11" s="20" t="s">
        <v>12</v>
      </c>
      <c r="O11" s="46" t="b">
        <f t="shared" si="1"/>
        <v>0</v>
      </c>
    </row>
    <row r="12" spans="1:15" hidden="1" x14ac:dyDescent="0.25">
      <c r="A12" s="21" t="s">
        <v>239</v>
      </c>
      <c r="B12" s="22" t="s">
        <v>240</v>
      </c>
      <c r="C12" s="22" t="s">
        <v>10</v>
      </c>
      <c r="D12" s="22" t="s">
        <v>241</v>
      </c>
      <c r="E12" s="22" t="s">
        <v>6203</v>
      </c>
      <c r="F12" s="22">
        <v>0</v>
      </c>
      <c r="G12" s="22"/>
      <c r="H12" s="22"/>
      <c r="I12" s="23" t="b">
        <v>1</v>
      </c>
      <c r="J12" s="23"/>
      <c r="K12" s="23" t="s">
        <v>6194</v>
      </c>
      <c r="L12" s="23" t="s">
        <v>6194</v>
      </c>
      <c r="M12" s="23" t="s">
        <v>6194</v>
      </c>
      <c r="N12" s="71" t="s">
        <v>4301</v>
      </c>
      <c r="O12" s="46" t="b">
        <f t="shared" si="1"/>
        <v>0</v>
      </c>
    </row>
    <row r="13" spans="1:15" ht="15" hidden="1" customHeight="1" x14ac:dyDescent="0.25">
      <c r="A13" s="18" t="s">
        <v>46</v>
      </c>
      <c r="B13" s="19" t="s">
        <v>47</v>
      </c>
      <c r="C13" s="19" t="s">
        <v>18</v>
      </c>
      <c r="D13" s="19" t="s">
        <v>48</v>
      </c>
      <c r="E13" s="19"/>
      <c r="F13" s="19">
        <v>0</v>
      </c>
      <c r="G13" s="19"/>
      <c r="H13" s="19"/>
      <c r="I13" s="19" t="b">
        <v>0</v>
      </c>
      <c r="J13" s="19"/>
      <c r="K13" s="19"/>
      <c r="L13" s="19"/>
      <c r="M13" s="19"/>
      <c r="N13" s="20" t="s">
        <v>12</v>
      </c>
      <c r="O13" s="46" t="b">
        <f t="shared" si="1"/>
        <v>0</v>
      </c>
    </row>
    <row r="14" spans="1:15" x14ac:dyDescent="0.25">
      <c r="A14" s="11" t="s">
        <v>30</v>
      </c>
      <c r="B14" s="12" t="s">
        <v>32</v>
      </c>
      <c r="C14" s="12" t="s">
        <v>10</v>
      </c>
      <c r="D14" s="12" t="s">
        <v>33</v>
      </c>
      <c r="E14" s="12" t="s">
        <v>20</v>
      </c>
      <c r="F14" s="12">
        <v>0</v>
      </c>
      <c r="G14" s="12" t="s">
        <v>6233</v>
      </c>
      <c r="H14" s="12">
        <v>1024</v>
      </c>
      <c r="I14" s="13" t="b">
        <v>1</v>
      </c>
      <c r="J14" s="13" t="b">
        <v>1</v>
      </c>
      <c r="K14" s="13" t="s">
        <v>6194</v>
      </c>
      <c r="L14" s="13" t="s">
        <v>6194</v>
      </c>
      <c r="M14" s="13" t="s">
        <v>6194</v>
      </c>
      <c r="N14" s="14" t="s">
        <v>4300</v>
      </c>
      <c r="O14" s="46" t="b">
        <f t="shared" si="1"/>
        <v>0</v>
      </c>
    </row>
    <row r="15" spans="1:15" ht="15" hidden="1" customHeight="1" x14ac:dyDescent="0.25">
      <c r="A15" s="18" t="s">
        <v>52</v>
      </c>
      <c r="B15" s="19" t="s">
        <v>53</v>
      </c>
      <c r="C15" s="19" t="s">
        <v>18</v>
      </c>
      <c r="D15" s="19" t="s">
        <v>54</v>
      </c>
      <c r="E15" s="19"/>
      <c r="F15" s="19">
        <v>0</v>
      </c>
      <c r="G15" s="19"/>
      <c r="H15" s="19"/>
      <c r="I15" s="19" t="b">
        <v>0</v>
      </c>
      <c r="J15" s="19"/>
      <c r="K15" s="19"/>
      <c r="L15" s="19"/>
      <c r="M15" s="19"/>
      <c r="N15" s="20" t="s">
        <v>12</v>
      </c>
      <c r="O15" s="46" t="b">
        <f t="shared" si="1"/>
        <v>0</v>
      </c>
    </row>
    <row r="16" spans="1:15" ht="15" hidden="1" customHeight="1" x14ac:dyDescent="0.25">
      <c r="A16" s="18" t="s">
        <v>55</v>
      </c>
      <c r="B16" s="19" t="s">
        <v>56</v>
      </c>
      <c r="C16" s="19" t="s">
        <v>10</v>
      </c>
      <c r="D16" s="19" t="s">
        <v>57</v>
      </c>
      <c r="E16" s="19"/>
      <c r="F16" s="19">
        <v>0</v>
      </c>
      <c r="G16" s="19"/>
      <c r="H16" s="19"/>
      <c r="I16" s="19" t="b">
        <v>0</v>
      </c>
      <c r="J16" s="19"/>
      <c r="K16" s="19"/>
      <c r="L16" s="19"/>
      <c r="M16" s="19"/>
      <c r="N16" s="20" t="s">
        <v>12</v>
      </c>
      <c r="O16" s="46" t="b">
        <f t="shared" si="1"/>
        <v>0</v>
      </c>
    </row>
    <row r="17" spans="1:15" ht="15" hidden="1" customHeight="1" x14ac:dyDescent="0.25">
      <c r="A17" s="25" t="s">
        <v>58</v>
      </c>
      <c r="B17" s="26" t="s">
        <v>59</v>
      </c>
      <c r="C17" s="26" t="s">
        <v>18</v>
      </c>
      <c r="D17" s="26" t="s">
        <v>60</v>
      </c>
      <c r="E17" s="26" t="s">
        <v>61</v>
      </c>
      <c r="F17" s="26">
        <v>0</v>
      </c>
      <c r="G17" s="26"/>
      <c r="H17" s="26"/>
      <c r="I17" s="27" t="b">
        <v>1</v>
      </c>
      <c r="J17" s="27"/>
      <c r="K17" s="27"/>
      <c r="L17" s="27"/>
      <c r="M17" s="27"/>
      <c r="N17" s="28" t="s">
        <v>21</v>
      </c>
      <c r="O17" s="46" t="b">
        <f t="shared" si="1"/>
        <v>0</v>
      </c>
    </row>
    <row r="18" spans="1:15" hidden="1" x14ac:dyDescent="0.25">
      <c r="A18" s="21" t="s">
        <v>85</v>
      </c>
      <c r="B18" s="22" t="s">
        <v>86</v>
      </c>
      <c r="C18" s="22" t="s">
        <v>44</v>
      </c>
      <c r="D18" s="22" t="s">
        <v>87</v>
      </c>
      <c r="E18" s="22" t="s">
        <v>6203</v>
      </c>
      <c r="F18" s="22">
        <v>0</v>
      </c>
      <c r="G18" s="22"/>
      <c r="H18" s="22"/>
      <c r="I18" s="23" t="b">
        <v>1</v>
      </c>
      <c r="J18" s="23"/>
      <c r="K18" s="23" t="s">
        <v>6194</v>
      </c>
      <c r="L18" s="23" t="s">
        <v>6194</v>
      </c>
      <c r="M18" s="23" t="s">
        <v>6194</v>
      </c>
      <c r="N18" s="71" t="s">
        <v>4301</v>
      </c>
      <c r="O18" s="46" t="b">
        <f t="shared" si="1"/>
        <v>0</v>
      </c>
    </row>
    <row r="19" spans="1:15" hidden="1" x14ac:dyDescent="0.25">
      <c r="A19" s="21" t="s">
        <v>74</v>
      </c>
      <c r="B19" s="22" t="s">
        <v>75</v>
      </c>
      <c r="C19" s="22" t="s">
        <v>10</v>
      </c>
      <c r="D19" s="22" t="s">
        <v>76</v>
      </c>
      <c r="E19" s="22" t="s">
        <v>6203</v>
      </c>
      <c r="F19" s="23">
        <v>0</v>
      </c>
      <c r="G19" s="23"/>
      <c r="H19" s="23"/>
      <c r="I19" s="23" t="b">
        <v>1</v>
      </c>
      <c r="J19" s="23"/>
      <c r="K19" s="23" t="s">
        <v>6194</v>
      </c>
      <c r="L19" s="23" t="s">
        <v>6194</v>
      </c>
      <c r="M19" s="23" t="s">
        <v>6194</v>
      </c>
      <c r="N19" s="71" t="s">
        <v>4301</v>
      </c>
      <c r="O19" s="46" t="b">
        <f t="shared" si="1"/>
        <v>0</v>
      </c>
    </row>
    <row r="20" spans="1:15" ht="15" hidden="1" customHeight="1" x14ac:dyDescent="0.25">
      <c r="A20" s="29" t="s">
        <v>68</v>
      </c>
      <c r="B20" s="30" t="s">
        <v>69</v>
      </c>
      <c r="C20" s="30" t="s">
        <v>18</v>
      </c>
      <c r="D20" s="30" t="s">
        <v>70</v>
      </c>
      <c r="E20" s="30"/>
      <c r="F20" s="30">
        <v>0</v>
      </c>
      <c r="G20" s="30"/>
      <c r="H20" s="30"/>
      <c r="I20" s="30" t="b">
        <v>0</v>
      </c>
      <c r="J20" s="30"/>
      <c r="K20" s="30"/>
      <c r="L20" s="30"/>
      <c r="M20" s="30"/>
      <c r="N20" s="31" t="s">
        <v>21</v>
      </c>
      <c r="O20" s="46" t="b">
        <f t="shared" si="1"/>
        <v>0</v>
      </c>
    </row>
    <row r="21" spans="1:15" ht="15" hidden="1" customHeight="1" x14ac:dyDescent="0.25">
      <c r="A21" s="29" t="s">
        <v>71</v>
      </c>
      <c r="B21" s="30" t="s">
        <v>72</v>
      </c>
      <c r="C21" s="30" t="s">
        <v>18</v>
      </c>
      <c r="D21" s="30" t="s">
        <v>73</v>
      </c>
      <c r="E21" s="30"/>
      <c r="F21" s="30">
        <v>0</v>
      </c>
      <c r="G21" s="30"/>
      <c r="H21" s="30"/>
      <c r="I21" s="30" t="b">
        <v>0</v>
      </c>
      <c r="J21" s="30"/>
      <c r="K21" s="30"/>
      <c r="L21" s="30"/>
      <c r="M21" s="30"/>
      <c r="N21" s="31" t="s">
        <v>21</v>
      </c>
      <c r="O21" s="46" t="b">
        <f t="shared" si="1"/>
        <v>0</v>
      </c>
    </row>
    <row r="22" spans="1:15" hidden="1" x14ac:dyDescent="0.25">
      <c r="A22" s="21" t="s">
        <v>88</v>
      </c>
      <c r="B22" s="22" t="s">
        <v>89</v>
      </c>
      <c r="C22" s="22" t="s">
        <v>10</v>
      </c>
      <c r="D22" s="22" t="s">
        <v>90</v>
      </c>
      <c r="E22" s="22" t="s">
        <v>6203</v>
      </c>
      <c r="F22" s="22">
        <v>0</v>
      </c>
      <c r="G22" s="22"/>
      <c r="H22" s="22"/>
      <c r="I22" s="23" t="b">
        <v>1</v>
      </c>
      <c r="J22" s="23"/>
      <c r="K22" s="23" t="s">
        <v>6194</v>
      </c>
      <c r="L22" s="23" t="s">
        <v>6194</v>
      </c>
      <c r="M22" s="23" t="s">
        <v>6194</v>
      </c>
      <c r="N22" s="71" t="s">
        <v>4301</v>
      </c>
      <c r="O22" s="46" t="b">
        <f t="shared" si="1"/>
        <v>0</v>
      </c>
    </row>
    <row r="23" spans="1:15" hidden="1" x14ac:dyDescent="0.25">
      <c r="A23" s="21" t="s">
        <v>77</v>
      </c>
      <c r="B23" s="22" t="s">
        <v>78</v>
      </c>
      <c r="C23" s="22" t="s">
        <v>10</v>
      </c>
      <c r="D23" s="22" t="s">
        <v>79</v>
      </c>
      <c r="E23" s="22" t="s">
        <v>80</v>
      </c>
      <c r="F23" s="23">
        <v>0</v>
      </c>
      <c r="G23" s="23"/>
      <c r="H23" s="23"/>
      <c r="I23" s="23" t="b">
        <v>1</v>
      </c>
      <c r="J23" s="23"/>
      <c r="K23" s="23" t="s">
        <v>6194</v>
      </c>
      <c r="L23" s="23" t="s">
        <v>6194</v>
      </c>
      <c r="M23" s="23" t="s">
        <v>6194</v>
      </c>
      <c r="N23" s="71" t="s">
        <v>4301</v>
      </c>
      <c r="O23" s="46" t="b">
        <f t="shared" si="1"/>
        <v>0</v>
      </c>
    </row>
    <row r="24" spans="1:15" ht="15" hidden="1" customHeight="1" x14ac:dyDescent="0.25">
      <c r="A24" s="18"/>
      <c r="B24" s="19" t="s">
        <v>81</v>
      </c>
      <c r="C24" s="19"/>
      <c r="D24" s="19" t="s">
        <v>4082</v>
      </c>
      <c r="E24" s="19"/>
      <c r="F24" s="19">
        <v>0</v>
      </c>
      <c r="G24" s="19"/>
      <c r="H24" s="19"/>
      <c r="I24" s="19" t="b">
        <v>0</v>
      </c>
      <c r="J24" s="19"/>
      <c r="K24" s="19"/>
      <c r="L24" s="19"/>
      <c r="M24" s="19"/>
      <c r="N24" s="20" t="s">
        <v>12</v>
      </c>
      <c r="O24" s="46" t="b">
        <f t="shared" si="1"/>
        <v>0</v>
      </c>
    </row>
    <row r="25" spans="1:15" ht="15" hidden="1" customHeight="1" x14ac:dyDescent="0.25">
      <c r="A25" s="18"/>
      <c r="B25" s="19" t="s">
        <v>82</v>
      </c>
      <c r="C25" s="19"/>
      <c r="D25" s="19" t="s">
        <v>4082</v>
      </c>
      <c r="E25" s="19"/>
      <c r="F25" s="19">
        <v>0</v>
      </c>
      <c r="G25" s="19"/>
      <c r="H25" s="19"/>
      <c r="I25" s="19" t="b">
        <v>0</v>
      </c>
      <c r="J25" s="19"/>
      <c r="K25" s="19"/>
      <c r="L25" s="19"/>
      <c r="M25" s="19"/>
      <c r="N25" s="20" t="s">
        <v>12</v>
      </c>
      <c r="O25" s="46" t="b">
        <f t="shared" si="1"/>
        <v>0</v>
      </c>
    </row>
    <row r="26" spans="1:15" ht="15" hidden="1" customHeight="1" x14ac:dyDescent="0.25">
      <c r="A26" s="18"/>
      <c r="B26" s="19" t="s">
        <v>83</v>
      </c>
      <c r="C26" s="19"/>
      <c r="D26" s="19" t="s">
        <v>4082</v>
      </c>
      <c r="E26" s="19"/>
      <c r="F26" s="19">
        <v>0</v>
      </c>
      <c r="G26" s="19"/>
      <c r="H26" s="19"/>
      <c r="I26" s="19" t="b">
        <v>0</v>
      </c>
      <c r="J26" s="19"/>
      <c r="K26" s="19"/>
      <c r="L26" s="19"/>
      <c r="M26" s="19"/>
      <c r="N26" s="20" t="s">
        <v>12</v>
      </c>
      <c r="O26" s="46" t="b">
        <f t="shared" si="1"/>
        <v>0</v>
      </c>
    </row>
    <row r="27" spans="1:15" ht="15" hidden="1" customHeight="1" x14ac:dyDescent="0.25">
      <c r="A27" s="18"/>
      <c r="B27" s="19" t="s">
        <v>84</v>
      </c>
      <c r="C27" s="19"/>
      <c r="D27" s="19" t="s">
        <v>4082</v>
      </c>
      <c r="E27" s="19"/>
      <c r="F27" s="19">
        <v>0</v>
      </c>
      <c r="G27" s="19"/>
      <c r="H27" s="19"/>
      <c r="I27" s="19" t="b">
        <v>0</v>
      </c>
      <c r="J27" s="19"/>
      <c r="K27" s="19"/>
      <c r="L27" s="19"/>
      <c r="M27" s="19"/>
      <c r="N27" s="20" t="s">
        <v>12</v>
      </c>
      <c r="O27" s="46" t="b">
        <f t="shared" si="1"/>
        <v>0</v>
      </c>
    </row>
    <row r="28" spans="1:15" x14ac:dyDescent="0.25">
      <c r="A28" s="11" t="s">
        <v>65</v>
      </c>
      <c r="B28" s="12" t="s">
        <v>66</v>
      </c>
      <c r="C28" s="12" t="s">
        <v>10</v>
      </c>
      <c r="D28" s="12" t="s">
        <v>67</v>
      </c>
      <c r="E28" s="12" t="s">
        <v>37</v>
      </c>
      <c r="F28" s="13">
        <v>0</v>
      </c>
      <c r="G28" s="13" t="s">
        <v>6234</v>
      </c>
      <c r="H28" s="13">
        <v>1024</v>
      </c>
      <c r="I28" s="13" t="b">
        <v>1</v>
      </c>
      <c r="J28" s="13" t="b">
        <v>0</v>
      </c>
      <c r="K28" s="13" t="s">
        <v>6194</v>
      </c>
      <c r="L28" s="13" t="s">
        <v>6194</v>
      </c>
      <c r="M28" s="13" t="s">
        <v>6194</v>
      </c>
      <c r="N28" s="14" t="s">
        <v>4300</v>
      </c>
      <c r="O28" s="46" t="b">
        <f t="shared" si="1"/>
        <v>0</v>
      </c>
    </row>
    <row r="29" spans="1:15" hidden="1" x14ac:dyDescent="0.25">
      <c r="A29" s="21" t="s">
        <v>158</v>
      </c>
      <c r="B29" s="22" t="s">
        <v>159</v>
      </c>
      <c r="C29" s="22" t="s">
        <v>10</v>
      </c>
      <c r="D29" s="22" t="s">
        <v>160</v>
      </c>
      <c r="E29" s="22" t="s">
        <v>6203</v>
      </c>
      <c r="F29" s="22">
        <v>0</v>
      </c>
      <c r="G29" s="22"/>
      <c r="H29" s="22"/>
      <c r="I29" s="23" t="b">
        <v>1</v>
      </c>
      <c r="J29" s="23"/>
      <c r="K29" s="23" t="s">
        <v>6194</v>
      </c>
      <c r="L29" s="23" t="s">
        <v>6194</v>
      </c>
      <c r="M29" s="23" t="s">
        <v>6194</v>
      </c>
      <c r="N29" s="71" t="s">
        <v>4301</v>
      </c>
      <c r="O29" s="46" t="b">
        <f t="shared" si="1"/>
        <v>0</v>
      </c>
    </row>
    <row r="30" spans="1:15" hidden="1" x14ac:dyDescent="0.25">
      <c r="A30" s="21" t="s">
        <v>225</v>
      </c>
      <c r="B30" s="22" t="s">
        <v>226</v>
      </c>
      <c r="C30" s="22" t="s">
        <v>10</v>
      </c>
      <c r="D30" s="22" t="s">
        <v>227</v>
      </c>
      <c r="E30" s="22" t="s">
        <v>6203</v>
      </c>
      <c r="F30" s="22">
        <v>0</v>
      </c>
      <c r="G30" s="22"/>
      <c r="H30" s="22"/>
      <c r="I30" s="23" t="b">
        <v>1</v>
      </c>
      <c r="J30" s="23"/>
      <c r="K30" s="23" t="s">
        <v>6194</v>
      </c>
      <c r="L30" s="23" t="s">
        <v>6194</v>
      </c>
      <c r="M30" s="23" t="s">
        <v>6194</v>
      </c>
      <c r="N30" s="71" t="s">
        <v>4301</v>
      </c>
      <c r="O30" s="46" t="b">
        <f t="shared" si="1"/>
        <v>0</v>
      </c>
    </row>
    <row r="31" spans="1:15" hidden="1" x14ac:dyDescent="0.25">
      <c r="A31" s="21" t="s">
        <v>161</v>
      </c>
      <c r="B31" s="22" t="s">
        <v>162</v>
      </c>
      <c r="C31" s="22" t="s">
        <v>10</v>
      </c>
      <c r="D31" s="22" t="s">
        <v>163</v>
      </c>
      <c r="E31" s="22" t="s">
        <v>6203</v>
      </c>
      <c r="F31" s="22">
        <v>0</v>
      </c>
      <c r="G31" s="22"/>
      <c r="H31" s="22"/>
      <c r="I31" s="23" t="b">
        <v>1</v>
      </c>
      <c r="J31" s="23"/>
      <c r="K31" s="23" t="s">
        <v>6194</v>
      </c>
      <c r="L31" s="23" t="s">
        <v>6194</v>
      </c>
      <c r="M31" s="23" t="s">
        <v>6194</v>
      </c>
      <c r="N31" s="71" t="s">
        <v>4301</v>
      </c>
      <c r="O31" s="46" t="b">
        <f t="shared" si="1"/>
        <v>0</v>
      </c>
    </row>
    <row r="32" spans="1:15" x14ac:dyDescent="0.25">
      <c r="A32" s="11" t="s">
        <v>180</v>
      </c>
      <c r="B32" s="12" t="s">
        <v>181</v>
      </c>
      <c r="C32" s="12" t="s">
        <v>44</v>
      </c>
      <c r="D32" s="12" t="s">
        <v>182</v>
      </c>
      <c r="E32" s="12" t="s">
        <v>37</v>
      </c>
      <c r="F32" s="12">
        <v>0</v>
      </c>
      <c r="G32" s="12" t="s">
        <v>6235</v>
      </c>
      <c r="H32" s="12">
        <v>1024</v>
      </c>
      <c r="I32" s="13" t="b">
        <v>1</v>
      </c>
      <c r="J32" s="13" t="b">
        <v>1</v>
      </c>
      <c r="K32" s="13" t="s">
        <v>6194</v>
      </c>
      <c r="L32" s="13" t="s">
        <v>6194</v>
      </c>
      <c r="M32" s="13" t="s">
        <v>6194</v>
      </c>
      <c r="N32" s="14" t="s">
        <v>4300</v>
      </c>
      <c r="O32" s="46" t="b">
        <f t="shared" si="1"/>
        <v>0</v>
      </c>
    </row>
    <row r="33" spans="1:15" ht="15" hidden="1" customHeight="1" x14ac:dyDescent="0.25">
      <c r="A33" s="18" t="s">
        <v>100</v>
      </c>
      <c r="B33" s="19" t="s">
        <v>101</v>
      </c>
      <c r="C33" s="19"/>
      <c r="D33" s="19" t="s">
        <v>4082</v>
      </c>
      <c r="E33" s="19"/>
      <c r="F33" s="19">
        <v>0</v>
      </c>
      <c r="G33" s="19"/>
      <c r="H33" s="19"/>
      <c r="I33" s="19" t="b">
        <v>0</v>
      </c>
      <c r="J33" s="19"/>
      <c r="K33" s="19"/>
      <c r="L33" s="19"/>
      <c r="M33" s="19"/>
      <c r="N33" s="20" t="s">
        <v>12</v>
      </c>
      <c r="O33" s="46" t="b">
        <f t="shared" si="1"/>
        <v>0</v>
      </c>
    </row>
    <row r="34" spans="1:15" ht="15" hidden="1" customHeight="1" x14ac:dyDescent="0.25">
      <c r="A34" s="18" t="s">
        <v>102</v>
      </c>
      <c r="B34" s="19" t="s">
        <v>103</v>
      </c>
      <c r="C34" s="19"/>
      <c r="D34" s="19" t="s">
        <v>4082</v>
      </c>
      <c r="E34" s="19"/>
      <c r="F34" s="19">
        <v>0</v>
      </c>
      <c r="G34" s="19"/>
      <c r="H34" s="19"/>
      <c r="I34" s="19" t="b">
        <v>0</v>
      </c>
      <c r="J34" s="19"/>
      <c r="K34" s="19"/>
      <c r="L34" s="19"/>
      <c r="M34" s="19"/>
      <c r="N34" s="20" t="s">
        <v>12</v>
      </c>
      <c r="O34" s="46" t="b">
        <f t="shared" si="1"/>
        <v>0</v>
      </c>
    </row>
    <row r="35" spans="1:15" hidden="1" x14ac:dyDescent="0.25">
      <c r="A35" s="21" t="s">
        <v>455</v>
      </c>
      <c r="B35" s="22" t="s">
        <v>456</v>
      </c>
      <c r="C35" s="22" t="s">
        <v>44</v>
      </c>
      <c r="D35" s="22" t="s">
        <v>457</v>
      </c>
      <c r="E35" s="22" t="s">
        <v>6203</v>
      </c>
      <c r="F35" s="22">
        <v>0</v>
      </c>
      <c r="G35" s="22"/>
      <c r="H35" s="22"/>
      <c r="I35" s="23" t="b">
        <v>1</v>
      </c>
      <c r="J35" s="23"/>
      <c r="K35" s="23" t="s">
        <v>6194</v>
      </c>
      <c r="L35" s="23" t="s">
        <v>6194</v>
      </c>
      <c r="M35" s="23" t="s">
        <v>6194</v>
      </c>
      <c r="N35" s="71" t="s">
        <v>4301</v>
      </c>
      <c r="O35" s="46" t="b">
        <f t="shared" si="1"/>
        <v>0</v>
      </c>
    </row>
    <row r="36" spans="1:15" ht="15" hidden="1" customHeight="1" x14ac:dyDescent="0.25">
      <c r="A36" s="18"/>
      <c r="B36" s="19" t="s">
        <v>107</v>
      </c>
      <c r="C36" s="19"/>
      <c r="D36" s="19" t="s">
        <v>4082</v>
      </c>
      <c r="E36" s="19"/>
      <c r="F36" s="19">
        <v>0</v>
      </c>
      <c r="G36" s="19"/>
      <c r="H36" s="19"/>
      <c r="I36" s="19" t="b">
        <v>0</v>
      </c>
      <c r="J36" s="19"/>
      <c r="K36" s="19"/>
      <c r="L36" s="19"/>
      <c r="M36" s="19"/>
      <c r="N36" s="20" t="s">
        <v>12</v>
      </c>
      <c r="O36" s="46" t="b">
        <f t="shared" si="1"/>
        <v>0</v>
      </c>
    </row>
    <row r="37" spans="1:15" ht="15" hidden="1" customHeight="1" x14ac:dyDescent="0.25">
      <c r="A37" s="29" t="s">
        <v>108</v>
      </c>
      <c r="B37" s="30" t="s">
        <v>109</v>
      </c>
      <c r="C37" s="30" t="s">
        <v>18</v>
      </c>
      <c r="D37" s="30" t="s">
        <v>110</v>
      </c>
      <c r="E37" s="30"/>
      <c r="F37" s="30">
        <v>0</v>
      </c>
      <c r="G37" s="30"/>
      <c r="H37" s="30"/>
      <c r="I37" s="30" t="b">
        <v>0</v>
      </c>
      <c r="J37" s="30"/>
      <c r="K37" s="30"/>
      <c r="L37" s="30"/>
      <c r="M37" s="30"/>
      <c r="N37" s="31" t="s">
        <v>21</v>
      </c>
      <c r="O37" s="46" t="b">
        <f t="shared" si="1"/>
        <v>0</v>
      </c>
    </row>
    <row r="38" spans="1:15" ht="15" hidden="1" customHeight="1" x14ac:dyDescent="0.25">
      <c r="A38" s="29" t="s">
        <v>111</v>
      </c>
      <c r="B38" s="30" t="s">
        <v>112</v>
      </c>
      <c r="C38" s="30" t="s">
        <v>10</v>
      </c>
      <c r="D38" s="30" t="s">
        <v>113</v>
      </c>
      <c r="E38" s="30"/>
      <c r="F38" s="30">
        <v>0</v>
      </c>
      <c r="G38" s="30"/>
      <c r="H38" s="30"/>
      <c r="I38" s="30" t="b">
        <v>0</v>
      </c>
      <c r="J38" s="30"/>
      <c r="K38" s="30"/>
      <c r="L38" s="30"/>
      <c r="M38" s="30"/>
      <c r="N38" s="31" t="s">
        <v>21</v>
      </c>
      <c r="O38" s="46" t="b">
        <f t="shared" si="1"/>
        <v>0</v>
      </c>
    </row>
    <row r="39" spans="1:15" ht="15" hidden="1" customHeight="1" x14ac:dyDescent="0.25">
      <c r="A39" s="18" t="s">
        <v>114</v>
      </c>
      <c r="B39" s="19" t="s">
        <v>115</v>
      </c>
      <c r="C39" s="19" t="s">
        <v>18</v>
      </c>
      <c r="D39" s="19" t="s">
        <v>116</v>
      </c>
      <c r="E39" s="19"/>
      <c r="F39" s="19">
        <v>0</v>
      </c>
      <c r="G39" s="19"/>
      <c r="H39" s="19"/>
      <c r="I39" s="19" t="b">
        <v>0</v>
      </c>
      <c r="J39" s="19"/>
      <c r="K39" s="19"/>
      <c r="L39" s="19"/>
      <c r="M39" s="19"/>
      <c r="N39" s="20" t="s">
        <v>12</v>
      </c>
      <c r="O39" s="46" t="b">
        <f t="shared" si="1"/>
        <v>0</v>
      </c>
    </row>
    <row r="40" spans="1:15" ht="15" hidden="1" customHeight="1" x14ac:dyDescent="0.25">
      <c r="A40" s="18" t="s">
        <v>117</v>
      </c>
      <c r="B40" s="19" t="s">
        <v>118</v>
      </c>
      <c r="C40" s="19"/>
      <c r="D40" s="19" t="s">
        <v>4082</v>
      </c>
      <c r="E40" s="19"/>
      <c r="F40" s="19">
        <v>0</v>
      </c>
      <c r="G40" s="19"/>
      <c r="H40" s="19"/>
      <c r="I40" s="19" t="b">
        <v>0</v>
      </c>
      <c r="J40" s="19"/>
      <c r="K40" s="19"/>
      <c r="L40" s="19"/>
      <c r="M40" s="19"/>
      <c r="N40" s="20" t="s">
        <v>12</v>
      </c>
      <c r="O40" s="46" t="b">
        <f t="shared" si="1"/>
        <v>0</v>
      </c>
    </row>
    <row r="41" spans="1:15" x14ac:dyDescent="0.25">
      <c r="A41" s="11" t="s">
        <v>147</v>
      </c>
      <c r="B41" s="12" t="s">
        <v>148</v>
      </c>
      <c r="C41" s="12" t="s">
        <v>10</v>
      </c>
      <c r="D41" s="12" t="s">
        <v>149</v>
      </c>
      <c r="E41" s="12" t="s">
        <v>37</v>
      </c>
      <c r="F41" s="12">
        <v>0</v>
      </c>
      <c r="G41" s="12" t="s">
        <v>6236</v>
      </c>
      <c r="H41" s="12">
        <v>1024</v>
      </c>
      <c r="I41" s="13" t="b">
        <v>1</v>
      </c>
      <c r="J41" s="13" t="b">
        <v>1</v>
      </c>
      <c r="K41" s="13" t="s">
        <v>6194</v>
      </c>
      <c r="L41" s="13" t="s">
        <v>6194</v>
      </c>
      <c r="M41" s="13" t="s">
        <v>6194</v>
      </c>
      <c r="N41" s="14" t="s">
        <v>4300</v>
      </c>
      <c r="O41" s="46" t="b">
        <f t="shared" si="1"/>
        <v>0</v>
      </c>
    </row>
    <row r="42" spans="1:15" x14ac:dyDescent="0.25">
      <c r="A42" s="11" t="s">
        <v>228</v>
      </c>
      <c r="B42" s="12" t="s">
        <v>229</v>
      </c>
      <c r="C42" s="12" t="s">
        <v>44</v>
      </c>
      <c r="D42" s="12" t="s">
        <v>230</v>
      </c>
      <c r="E42" s="12" t="s">
        <v>20</v>
      </c>
      <c r="F42" s="12">
        <v>0</v>
      </c>
      <c r="G42" s="12" t="s">
        <v>6237</v>
      </c>
      <c r="H42" s="12">
        <v>1024</v>
      </c>
      <c r="I42" s="13" t="b">
        <v>1</v>
      </c>
      <c r="J42" s="13" t="b">
        <v>1</v>
      </c>
      <c r="K42" s="13" t="s">
        <v>6194</v>
      </c>
      <c r="L42" s="13" t="s">
        <v>6194</v>
      </c>
      <c r="M42" s="13" t="s">
        <v>6194</v>
      </c>
      <c r="N42" s="14" t="s">
        <v>4300</v>
      </c>
      <c r="O42" s="46" t="b">
        <f t="shared" si="1"/>
        <v>0</v>
      </c>
    </row>
    <row r="43" spans="1:15" hidden="1" x14ac:dyDescent="0.25">
      <c r="A43" s="21" t="s">
        <v>505</v>
      </c>
      <c r="B43" s="22" t="s">
        <v>506</v>
      </c>
      <c r="C43" s="22" t="s">
        <v>18</v>
      </c>
      <c r="D43" s="22" t="s">
        <v>507</v>
      </c>
      <c r="E43" s="22" t="s">
        <v>6203</v>
      </c>
      <c r="F43" s="22">
        <v>0</v>
      </c>
      <c r="G43" s="22"/>
      <c r="H43" s="22"/>
      <c r="I43" s="23" t="b">
        <v>1</v>
      </c>
      <c r="J43" s="23"/>
      <c r="K43" s="23" t="s">
        <v>6194</v>
      </c>
      <c r="L43" s="23" t="s">
        <v>6194</v>
      </c>
      <c r="M43" s="23" t="s">
        <v>6194</v>
      </c>
      <c r="N43" s="71" t="s">
        <v>4301</v>
      </c>
      <c r="O43" s="46" t="b">
        <f t="shared" si="1"/>
        <v>0</v>
      </c>
    </row>
    <row r="44" spans="1:15" ht="15" hidden="1" customHeight="1" x14ac:dyDescent="0.25">
      <c r="A44" s="18" t="s">
        <v>128</v>
      </c>
      <c r="B44" s="19" t="s">
        <v>129</v>
      </c>
      <c r="C44" s="19" t="s">
        <v>18</v>
      </c>
      <c r="D44" s="19" t="s">
        <v>130</v>
      </c>
      <c r="E44" s="19"/>
      <c r="F44" s="19">
        <v>0</v>
      </c>
      <c r="G44" s="19"/>
      <c r="H44" s="19"/>
      <c r="I44" s="19" t="b">
        <v>0</v>
      </c>
      <c r="J44" s="19"/>
      <c r="K44" s="19"/>
      <c r="L44" s="19"/>
      <c r="M44" s="19"/>
      <c r="N44" s="20" t="s">
        <v>12</v>
      </c>
      <c r="O44" s="46" t="b">
        <f t="shared" si="1"/>
        <v>0</v>
      </c>
    </row>
    <row r="45" spans="1:15" ht="15" hidden="1" customHeight="1" x14ac:dyDescent="0.25">
      <c r="A45" s="29" t="s">
        <v>131</v>
      </c>
      <c r="B45" s="30" t="s">
        <v>132</v>
      </c>
      <c r="C45" s="30" t="s">
        <v>18</v>
      </c>
      <c r="D45" s="30" t="s">
        <v>133</v>
      </c>
      <c r="E45" s="30"/>
      <c r="F45" s="30">
        <v>0</v>
      </c>
      <c r="G45" s="30"/>
      <c r="H45" s="30"/>
      <c r="I45" s="30" t="b">
        <v>0</v>
      </c>
      <c r="J45" s="30"/>
      <c r="K45" s="30"/>
      <c r="L45" s="30"/>
      <c r="M45" s="30"/>
      <c r="N45" s="31" t="s">
        <v>21</v>
      </c>
      <c r="O45" s="46" t="b">
        <f t="shared" si="1"/>
        <v>0</v>
      </c>
    </row>
    <row r="46" spans="1:15" x14ac:dyDescent="0.25">
      <c r="A46" s="11" t="s">
        <v>260</v>
      </c>
      <c r="B46" s="12" t="s">
        <v>261</v>
      </c>
      <c r="C46" s="12" t="s">
        <v>18</v>
      </c>
      <c r="D46" s="12" t="s">
        <v>262</v>
      </c>
      <c r="E46" s="12" t="s">
        <v>20</v>
      </c>
      <c r="F46" s="12">
        <v>0</v>
      </c>
      <c r="G46" s="12" t="s">
        <v>6238</v>
      </c>
      <c r="H46" s="66">
        <v>1012</v>
      </c>
      <c r="I46" s="13" t="b">
        <v>1</v>
      </c>
      <c r="J46" s="13" t="b">
        <v>1</v>
      </c>
      <c r="K46" s="13" t="s">
        <v>6194</v>
      </c>
      <c r="L46" s="13" t="s">
        <v>6194</v>
      </c>
      <c r="M46" s="13" t="s">
        <v>6194</v>
      </c>
      <c r="N46" s="14" t="s">
        <v>4300</v>
      </c>
      <c r="O46" s="46" t="b">
        <f t="shared" si="1"/>
        <v>0</v>
      </c>
    </row>
    <row r="47" spans="1:15" ht="15" hidden="1" customHeight="1" x14ac:dyDescent="0.25">
      <c r="A47" s="18"/>
      <c r="B47" s="19" t="s">
        <v>137</v>
      </c>
      <c r="C47" s="19"/>
      <c r="D47" s="19" t="s">
        <v>4082</v>
      </c>
      <c r="E47" s="19"/>
      <c r="F47" s="19">
        <v>0</v>
      </c>
      <c r="G47" s="19"/>
      <c r="H47" s="19"/>
      <c r="I47" s="19" t="b">
        <v>0</v>
      </c>
      <c r="J47" s="19"/>
      <c r="K47" s="19"/>
      <c r="L47" s="19"/>
      <c r="M47" s="19"/>
      <c r="N47" s="20" t="s">
        <v>12</v>
      </c>
      <c r="O47" s="46" t="b">
        <f t="shared" si="1"/>
        <v>0</v>
      </c>
    </row>
    <row r="48" spans="1:15" ht="15" hidden="1" customHeight="1" x14ac:dyDescent="0.25">
      <c r="A48" s="29" t="s">
        <v>138</v>
      </c>
      <c r="B48" s="30" t="s">
        <v>139</v>
      </c>
      <c r="C48" s="30" t="s">
        <v>18</v>
      </c>
      <c r="D48" s="30" t="s">
        <v>140</v>
      </c>
      <c r="E48" s="30"/>
      <c r="F48" s="30">
        <v>0</v>
      </c>
      <c r="G48" s="30"/>
      <c r="H48" s="30"/>
      <c r="I48" s="30" t="b">
        <v>0</v>
      </c>
      <c r="J48" s="30"/>
      <c r="K48" s="30"/>
      <c r="L48" s="30"/>
      <c r="M48" s="30"/>
      <c r="N48" s="31" t="s">
        <v>21</v>
      </c>
      <c r="O48" s="46" t="b">
        <f t="shared" si="1"/>
        <v>0</v>
      </c>
    </row>
    <row r="49" spans="1:15" hidden="1" x14ac:dyDescent="0.25">
      <c r="A49" s="21" t="s">
        <v>97</v>
      </c>
      <c r="B49" s="22" t="s">
        <v>98</v>
      </c>
      <c r="C49" s="22" t="s">
        <v>10</v>
      </c>
      <c r="D49" s="22" t="s">
        <v>99</v>
      </c>
      <c r="E49" s="22" t="s">
        <v>20</v>
      </c>
      <c r="F49" s="22">
        <v>0</v>
      </c>
      <c r="G49" s="22"/>
      <c r="H49" s="22"/>
      <c r="I49" s="23" t="b">
        <v>1</v>
      </c>
      <c r="J49" s="23"/>
      <c r="K49" s="23" t="s">
        <v>6194</v>
      </c>
      <c r="L49" s="23" t="s">
        <v>6194</v>
      </c>
      <c r="M49" s="23" t="s">
        <v>6194</v>
      </c>
      <c r="N49" s="24" t="s">
        <v>4300</v>
      </c>
      <c r="O49" s="46" t="b">
        <f t="shared" si="1"/>
        <v>0</v>
      </c>
    </row>
    <row r="50" spans="1:15" ht="15" hidden="1" customHeight="1" x14ac:dyDescent="0.25">
      <c r="A50" s="18" t="s">
        <v>144</v>
      </c>
      <c r="B50" s="19" t="s">
        <v>145</v>
      </c>
      <c r="C50" s="19" t="s">
        <v>18</v>
      </c>
      <c r="D50" s="19" t="s">
        <v>146</v>
      </c>
      <c r="E50" s="19"/>
      <c r="F50" s="19">
        <v>0</v>
      </c>
      <c r="G50" s="19"/>
      <c r="H50" s="19"/>
      <c r="I50" s="19" t="b">
        <v>0</v>
      </c>
      <c r="J50" s="19"/>
      <c r="K50" s="19"/>
      <c r="L50" s="19"/>
      <c r="M50" s="19"/>
      <c r="N50" s="20" t="s">
        <v>12</v>
      </c>
      <c r="O50" s="46" t="b">
        <f t="shared" si="1"/>
        <v>0</v>
      </c>
    </row>
    <row r="51" spans="1:15" x14ac:dyDescent="0.25">
      <c r="A51" s="11" t="s">
        <v>430</v>
      </c>
      <c r="B51" s="12" t="s">
        <v>431</v>
      </c>
      <c r="C51" s="12" t="s">
        <v>10</v>
      </c>
      <c r="D51" s="12" t="s">
        <v>432</v>
      </c>
      <c r="E51" s="12" t="s">
        <v>37</v>
      </c>
      <c r="F51" s="12">
        <v>0</v>
      </c>
      <c r="G51" s="12" t="s">
        <v>6239</v>
      </c>
      <c r="H51" s="12">
        <v>1024</v>
      </c>
      <c r="I51" s="13" t="b">
        <v>1</v>
      </c>
      <c r="J51" s="13" t="b">
        <v>1</v>
      </c>
      <c r="K51" s="13" t="s">
        <v>6194</v>
      </c>
      <c r="L51" s="13" t="s">
        <v>6194</v>
      </c>
      <c r="M51" s="13" t="s">
        <v>6194</v>
      </c>
      <c r="N51" s="14" t="s">
        <v>4300</v>
      </c>
      <c r="O51" s="46" t="b">
        <f t="shared" si="1"/>
        <v>0</v>
      </c>
    </row>
    <row r="52" spans="1:15" ht="15" hidden="1" customHeight="1" x14ac:dyDescent="0.25">
      <c r="A52" s="18" t="s">
        <v>150</v>
      </c>
      <c r="B52" s="19" t="s">
        <v>151</v>
      </c>
      <c r="C52" s="19"/>
      <c r="D52" s="19" t="s">
        <v>4082</v>
      </c>
      <c r="E52" s="19"/>
      <c r="F52" s="19">
        <v>0</v>
      </c>
      <c r="G52" s="19"/>
      <c r="H52" s="19"/>
      <c r="I52" s="19" t="b">
        <v>0</v>
      </c>
      <c r="J52" s="19"/>
      <c r="K52" s="19"/>
      <c r="L52" s="19"/>
      <c r="M52" s="19"/>
      <c r="N52" s="20" t="s">
        <v>12</v>
      </c>
      <c r="O52" s="46" t="b">
        <f t="shared" si="1"/>
        <v>0</v>
      </c>
    </row>
    <row r="53" spans="1:15" ht="15" hidden="1" customHeight="1" x14ac:dyDescent="0.25">
      <c r="A53" s="18" t="s">
        <v>152</v>
      </c>
      <c r="B53" s="19" t="s">
        <v>153</v>
      </c>
      <c r="C53" s="19" t="s">
        <v>18</v>
      </c>
      <c r="D53" s="19" t="s">
        <v>154</v>
      </c>
      <c r="E53" s="19"/>
      <c r="F53" s="19">
        <v>0</v>
      </c>
      <c r="G53" s="19"/>
      <c r="H53" s="19"/>
      <c r="I53" s="19" t="b">
        <v>0</v>
      </c>
      <c r="J53" s="19"/>
      <c r="K53" s="19"/>
      <c r="L53" s="19"/>
      <c r="M53" s="19"/>
      <c r="N53" s="20" t="s">
        <v>12</v>
      </c>
      <c r="O53" s="46" t="b">
        <f t="shared" si="1"/>
        <v>0</v>
      </c>
    </row>
    <row r="54" spans="1:15" hidden="1" x14ac:dyDescent="0.25">
      <c r="A54" s="21" t="s">
        <v>609</v>
      </c>
      <c r="B54" s="22" t="s">
        <v>610</v>
      </c>
      <c r="C54" s="22" t="s">
        <v>44</v>
      </c>
      <c r="D54" s="22" t="s">
        <v>611</v>
      </c>
      <c r="E54" s="22" t="s">
        <v>6203</v>
      </c>
      <c r="F54" s="22">
        <v>0</v>
      </c>
      <c r="G54" s="22"/>
      <c r="H54" s="22"/>
      <c r="I54" s="23" t="b">
        <v>1</v>
      </c>
      <c r="J54" s="23"/>
      <c r="K54" s="23" t="s">
        <v>6194</v>
      </c>
      <c r="L54" s="23" t="s">
        <v>6194</v>
      </c>
      <c r="M54" s="23" t="s">
        <v>6194</v>
      </c>
      <c r="N54" s="71" t="s">
        <v>4301</v>
      </c>
      <c r="O54" s="46" t="b">
        <f t="shared" si="1"/>
        <v>0</v>
      </c>
    </row>
    <row r="55" spans="1:15" hidden="1" x14ac:dyDescent="0.25">
      <c r="A55" s="21" t="s">
        <v>689</v>
      </c>
      <c r="B55" s="22" t="s">
        <v>690</v>
      </c>
      <c r="C55" s="22" t="s">
        <v>44</v>
      </c>
      <c r="D55" s="22" t="s">
        <v>691</v>
      </c>
      <c r="E55" s="22" t="s">
        <v>6203</v>
      </c>
      <c r="F55" s="22">
        <v>0</v>
      </c>
      <c r="G55" s="22"/>
      <c r="H55" s="22"/>
      <c r="I55" s="23" t="b">
        <v>1</v>
      </c>
      <c r="J55" s="23"/>
      <c r="K55" s="23" t="s">
        <v>6194</v>
      </c>
      <c r="L55" s="23" t="s">
        <v>6194</v>
      </c>
      <c r="M55" s="23" t="s">
        <v>6194</v>
      </c>
      <c r="N55" s="71" t="s">
        <v>4301</v>
      </c>
      <c r="O55" s="46" t="b">
        <f t="shared" si="1"/>
        <v>0</v>
      </c>
    </row>
    <row r="56" spans="1:15" hidden="1" x14ac:dyDescent="0.25">
      <c r="A56" s="21" t="s">
        <v>216</v>
      </c>
      <c r="B56" s="22" t="s">
        <v>217</v>
      </c>
      <c r="C56" s="22" t="s">
        <v>10</v>
      </c>
      <c r="D56" s="22" t="s">
        <v>218</v>
      </c>
      <c r="E56" s="22" t="s">
        <v>6201</v>
      </c>
      <c r="F56" s="22">
        <v>0</v>
      </c>
      <c r="G56" s="22"/>
      <c r="H56" s="22"/>
      <c r="I56" s="23" t="b">
        <v>1</v>
      </c>
      <c r="J56" s="23"/>
      <c r="K56" s="23" t="s">
        <v>6194</v>
      </c>
      <c r="L56" s="23" t="s">
        <v>6194</v>
      </c>
      <c r="M56" s="23" t="s">
        <v>6194</v>
      </c>
      <c r="N56" s="24" t="s">
        <v>4300</v>
      </c>
      <c r="O56" s="46" t="b">
        <f t="shared" si="1"/>
        <v>0</v>
      </c>
    </row>
    <row r="57" spans="1:15" x14ac:dyDescent="0.25">
      <c r="A57" s="11" t="s">
        <v>468</v>
      </c>
      <c r="B57" s="12" t="s">
        <v>469</v>
      </c>
      <c r="C57" s="12" t="s">
        <v>44</v>
      </c>
      <c r="D57" s="12" t="s">
        <v>470</v>
      </c>
      <c r="E57" s="12" t="s">
        <v>37</v>
      </c>
      <c r="F57" s="12">
        <v>0</v>
      </c>
      <c r="G57" s="12" t="s">
        <v>6240</v>
      </c>
      <c r="H57" s="12">
        <v>1024</v>
      </c>
      <c r="I57" s="13" t="b">
        <v>1</v>
      </c>
      <c r="J57" s="13" t="b">
        <v>1</v>
      </c>
      <c r="K57" s="13" t="s">
        <v>6194</v>
      </c>
      <c r="L57" s="13" t="s">
        <v>6194</v>
      </c>
      <c r="M57" s="13" t="s">
        <v>6194</v>
      </c>
      <c r="N57" s="14" t="s">
        <v>4300</v>
      </c>
      <c r="O57" s="46" t="b">
        <f t="shared" si="1"/>
        <v>0</v>
      </c>
    </row>
    <row r="58" spans="1:15" ht="15" hidden="1" customHeight="1" x14ac:dyDescent="0.25">
      <c r="A58" s="18" t="s">
        <v>167</v>
      </c>
      <c r="B58" s="19" t="s">
        <v>168</v>
      </c>
      <c r="C58" s="19" t="s">
        <v>44</v>
      </c>
      <c r="D58" s="19" t="s">
        <v>169</v>
      </c>
      <c r="E58" s="19"/>
      <c r="F58" s="19">
        <v>0</v>
      </c>
      <c r="G58" s="19"/>
      <c r="H58" s="19"/>
      <c r="I58" s="19" t="b">
        <v>0</v>
      </c>
      <c r="J58" s="19"/>
      <c r="K58" s="19"/>
      <c r="L58" s="19"/>
      <c r="M58" s="19"/>
      <c r="N58" s="20" t="s">
        <v>12</v>
      </c>
      <c r="O58" s="46" t="b">
        <f t="shared" si="1"/>
        <v>0</v>
      </c>
    </row>
    <row r="59" spans="1:15" ht="15" hidden="1" customHeight="1" x14ac:dyDescent="0.25">
      <c r="A59" s="18" t="s">
        <v>170</v>
      </c>
      <c r="B59" s="19" t="s">
        <v>171</v>
      </c>
      <c r="C59" s="19"/>
      <c r="D59" s="19" t="s">
        <v>4082</v>
      </c>
      <c r="E59" s="19"/>
      <c r="F59" s="19">
        <v>0</v>
      </c>
      <c r="G59" s="19"/>
      <c r="H59" s="19"/>
      <c r="I59" s="19" t="b">
        <v>0</v>
      </c>
      <c r="J59" s="19"/>
      <c r="K59" s="19"/>
      <c r="L59" s="19"/>
      <c r="M59" s="19"/>
      <c r="N59" s="20" t="s">
        <v>12</v>
      </c>
      <c r="O59" s="46" t="b">
        <f t="shared" si="1"/>
        <v>0</v>
      </c>
    </row>
    <row r="60" spans="1:15" ht="15" hidden="1" customHeight="1" x14ac:dyDescent="0.25">
      <c r="A60" s="18" t="s">
        <v>172</v>
      </c>
      <c r="B60" s="19" t="s">
        <v>173</v>
      </c>
      <c r="C60" s="19"/>
      <c r="D60" s="19" t="s">
        <v>4082</v>
      </c>
      <c r="E60" s="19"/>
      <c r="F60" s="19">
        <v>0</v>
      </c>
      <c r="G60" s="19"/>
      <c r="H60" s="19"/>
      <c r="I60" s="19" t="b">
        <v>0</v>
      </c>
      <c r="J60" s="19"/>
      <c r="K60" s="19"/>
      <c r="L60" s="19"/>
      <c r="M60" s="19"/>
      <c r="N60" s="20" t="s">
        <v>12</v>
      </c>
      <c r="O60" s="46" t="b">
        <f t="shared" si="1"/>
        <v>0</v>
      </c>
    </row>
    <row r="61" spans="1:15" x14ac:dyDescent="0.25">
      <c r="A61" s="11" t="s">
        <v>346</v>
      </c>
      <c r="B61" s="12" t="s">
        <v>347</v>
      </c>
      <c r="C61" s="12" t="s">
        <v>10</v>
      </c>
      <c r="D61" s="12" t="s">
        <v>348</v>
      </c>
      <c r="E61" s="12" t="s">
        <v>37</v>
      </c>
      <c r="F61" s="12">
        <v>0</v>
      </c>
      <c r="G61" s="12" t="s">
        <v>6241</v>
      </c>
      <c r="H61" s="12">
        <v>1024</v>
      </c>
      <c r="I61" s="13" t="b">
        <v>1</v>
      </c>
      <c r="J61" s="13" t="b">
        <v>1</v>
      </c>
      <c r="K61" s="13" t="s">
        <v>6194</v>
      </c>
      <c r="L61" s="13" t="s">
        <v>6194</v>
      </c>
      <c r="M61" s="13" t="s">
        <v>6194</v>
      </c>
      <c r="N61" s="14" t="s">
        <v>4300</v>
      </c>
      <c r="O61" s="46" t="b">
        <f t="shared" si="1"/>
        <v>0</v>
      </c>
    </row>
    <row r="62" spans="1:15" ht="15" hidden="1" customHeight="1" x14ac:dyDescent="0.25">
      <c r="A62" s="29" t="s">
        <v>177</v>
      </c>
      <c r="B62" s="30" t="s">
        <v>178</v>
      </c>
      <c r="C62" s="30" t="s">
        <v>18</v>
      </c>
      <c r="D62" s="30" t="s">
        <v>179</v>
      </c>
      <c r="E62" s="30"/>
      <c r="F62" s="30">
        <v>0</v>
      </c>
      <c r="G62" s="30"/>
      <c r="H62" s="30"/>
      <c r="I62" s="30" t="b">
        <v>0</v>
      </c>
      <c r="J62" s="30"/>
      <c r="K62" s="30"/>
      <c r="L62" s="30"/>
      <c r="M62" s="30"/>
      <c r="N62" s="31" t="s">
        <v>21</v>
      </c>
      <c r="O62" s="46" t="b">
        <f t="shared" si="1"/>
        <v>0</v>
      </c>
    </row>
    <row r="63" spans="1:15" x14ac:dyDescent="0.25">
      <c r="A63" s="11" t="s">
        <v>478</v>
      </c>
      <c r="B63" s="12" t="s">
        <v>479</v>
      </c>
      <c r="C63" s="12" t="s">
        <v>44</v>
      </c>
      <c r="D63" s="12" t="s">
        <v>480</v>
      </c>
      <c r="E63" s="12" t="s">
        <v>37</v>
      </c>
      <c r="F63" s="12">
        <v>0</v>
      </c>
      <c r="G63" s="12" t="s">
        <v>6242</v>
      </c>
      <c r="H63" s="12">
        <v>1024</v>
      </c>
      <c r="I63" s="13" t="b">
        <v>1</v>
      </c>
      <c r="J63" s="13" t="b">
        <v>1</v>
      </c>
      <c r="K63" s="13" t="s">
        <v>6194</v>
      </c>
      <c r="L63" s="13" t="s">
        <v>6194</v>
      </c>
      <c r="M63" s="13" t="s">
        <v>6194</v>
      </c>
      <c r="N63" s="14" t="s">
        <v>4300</v>
      </c>
      <c r="O63" s="46" t="b">
        <f t="shared" si="1"/>
        <v>0</v>
      </c>
    </row>
    <row r="64" spans="1:15" ht="15" hidden="1" customHeight="1" x14ac:dyDescent="0.25">
      <c r="A64" s="29" t="s">
        <v>183</v>
      </c>
      <c r="B64" s="30" t="s">
        <v>184</v>
      </c>
      <c r="C64" s="30" t="s">
        <v>18</v>
      </c>
      <c r="D64" s="30" t="s">
        <v>185</v>
      </c>
      <c r="E64" s="30"/>
      <c r="F64" s="30">
        <v>0</v>
      </c>
      <c r="G64" s="30"/>
      <c r="H64" s="30"/>
      <c r="I64" s="30" t="b">
        <v>0</v>
      </c>
      <c r="J64" s="30"/>
      <c r="K64" s="30"/>
      <c r="L64" s="30"/>
      <c r="M64" s="30"/>
      <c r="N64" s="31" t="s">
        <v>21</v>
      </c>
      <c r="O64" s="46" t="b">
        <f t="shared" si="1"/>
        <v>0</v>
      </c>
    </row>
    <row r="65" spans="1:15" x14ac:dyDescent="0.25">
      <c r="A65" s="11" t="s">
        <v>421</v>
      </c>
      <c r="B65" s="12" t="s">
        <v>422</v>
      </c>
      <c r="C65" s="12" t="s">
        <v>10</v>
      </c>
      <c r="D65" s="12" t="s">
        <v>423</v>
      </c>
      <c r="E65" s="12" t="s">
        <v>20</v>
      </c>
      <c r="F65" s="12">
        <v>0</v>
      </c>
      <c r="G65" s="12" t="s">
        <v>6243</v>
      </c>
      <c r="H65" s="13">
        <v>1024</v>
      </c>
      <c r="I65" s="13" t="b">
        <v>1</v>
      </c>
      <c r="J65" s="13" t="b">
        <v>0</v>
      </c>
      <c r="K65" s="13" t="s">
        <v>6194</v>
      </c>
      <c r="L65" s="13" t="s">
        <v>6194</v>
      </c>
      <c r="M65" s="13" t="s">
        <v>6194</v>
      </c>
      <c r="N65" s="14" t="s">
        <v>4300</v>
      </c>
      <c r="O65" s="46" t="b">
        <f t="shared" si="1"/>
        <v>0</v>
      </c>
    </row>
    <row r="66" spans="1:15" hidden="1" x14ac:dyDescent="0.25">
      <c r="A66" s="18" t="s">
        <v>189</v>
      </c>
      <c r="B66" s="19" t="s">
        <v>190</v>
      </c>
      <c r="C66" s="19"/>
      <c r="D66" s="19" t="s">
        <v>4082</v>
      </c>
      <c r="E66" s="19"/>
      <c r="F66" s="19">
        <v>0</v>
      </c>
      <c r="G66" s="19"/>
      <c r="H66" s="19"/>
      <c r="I66" s="19" t="b">
        <v>0</v>
      </c>
      <c r="J66" s="19"/>
      <c r="K66" s="19"/>
      <c r="L66" s="19"/>
      <c r="M66" s="19"/>
      <c r="N66" s="20" t="s">
        <v>12</v>
      </c>
      <c r="O66" s="46" t="b">
        <f t="shared" si="1"/>
        <v>0</v>
      </c>
    </row>
    <row r="67" spans="1:15" hidden="1" x14ac:dyDescent="0.25">
      <c r="A67" s="21" t="s">
        <v>418</v>
      </c>
      <c r="B67" s="22" t="s">
        <v>419</v>
      </c>
      <c r="C67" s="22" t="s">
        <v>10</v>
      </c>
      <c r="D67" s="22" t="s">
        <v>420</v>
      </c>
      <c r="E67" s="22" t="s">
        <v>37</v>
      </c>
      <c r="F67" s="22">
        <v>0</v>
      </c>
      <c r="G67" s="22"/>
      <c r="H67" s="23">
        <v>1024</v>
      </c>
      <c r="I67" s="23" t="b">
        <v>1</v>
      </c>
      <c r="J67" s="23" t="b">
        <v>0</v>
      </c>
      <c r="K67" s="23" t="s">
        <v>6194</v>
      </c>
      <c r="L67" s="23" t="s">
        <v>6194</v>
      </c>
      <c r="M67" s="23" t="s">
        <v>6194</v>
      </c>
      <c r="N67" s="24" t="s">
        <v>4301</v>
      </c>
      <c r="O67" s="46" t="b">
        <f t="shared" si="1"/>
        <v>0</v>
      </c>
    </row>
    <row r="68" spans="1:15" x14ac:dyDescent="0.25">
      <c r="A68" s="11" t="s">
        <v>465</v>
      </c>
      <c r="B68" s="12" t="s">
        <v>466</v>
      </c>
      <c r="C68" s="12" t="s">
        <v>18</v>
      </c>
      <c r="D68" s="12" t="s">
        <v>467</v>
      </c>
      <c r="E68" s="12" t="s">
        <v>20</v>
      </c>
      <c r="F68" s="12">
        <v>0</v>
      </c>
      <c r="G68" s="12" t="s">
        <v>6244</v>
      </c>
      <c r="H68" s="66">
        <v>1018</v>
      </c>
      <c r="I68" s="13" t="b">
        <v>1</v>
      </c>
      <c r="J68" s="13" t="b">
        <v>1</v>
      </c>
      <c r="K68" s="13" t="s">
        <v>6194</v>
      </c>
      <c r="L68" s="13" t="s">
        <v>6194</v>
      </c>
      <c r="M68" s="13" t="s">
        <v>6194</v>
      </c>
      <c r="N68" s="14" t="s">
        <v>4300</v>
      </c>
      <c r="O68" s="46" t="b">
        <f t="shared" si="1"/>
        <v>0</v>
      </c>
    </row>
    <row r="69" spans="1:15" x14ac:dyDescent="0.25">
      <c r="A69" s="11" t="s">
        <v>586</v>
      </c>
      <c r="B69" s="12" t="s">
        <v>587</v>
      </c>
      <c r="C69" s="12" t="s">
        <v>10</v>
      </c>
      <c r="D69" s="12" t="s">
        <v>588</v>
      </c>
      <c r="E69" s="12" t="s">
        <v>37</v>
      </c>
      <c r="F69" s="12">
        <v>0</v>
      </c>
      <c r="G69" s="12" t="s">
        <v>6245</v>
      </c>
      <c r="H69" s="12">
        <v>1024</v>
      </c>
      <c r="I69" s="13" t="b">
        <v>1</v>
      </c>
      <c r="J69" s="13" t="b">
        <v>1</v>
      </c>
      <c r="K69" s="13" t="s">
        <v>6194</v>
      </c>
      <c r="L69" s="13" t="s">
        <v>6194</v>
      </c>
      <c r="M69" s="13" t="s">
        <v>6194</v>
      </c>
      <c r="N69" s="14" t="s">
        <v>4300</v>
      </c>
      <c r="O69" s="46" t="b">
        <f t="shared" ref="O69:O132" si="2">OR(K69 = "En traitement", L69 = "En traitement", M69 = "En traitement")</f>
        <v>0</v>
      </c>
    </row>
    <row r="70" spans="1:15" x14ac:dyDescent="0.25">
      <c r="A70" s="11" t="s">
        <v>592</v>
      </c>
      <c r="B70" s="12" t="s">
        <v>593</v>
      </c>
      <c r="C70" s="12" t="s">
        <v>44</v>
      </c>
      <c r="D70" s="12" t="s">
        <v>594</v>
      </c>
      <c r="E70" s="12" t="s">
        <v>37</v>
      </c>
      <c r="F70" s="12">
        <v>0</v>
      </c>
      <c r="G70" s="12" t="s">
        <v>6246</v>
      </c>
      <c r="H70" s="12">
        <v>1024</v>
      </c>
      <c r="I70" s="13" t="b">
        <v>1</v>
      </c>
      <c r="J70" s="13" t="b">
        <v>1</v>
      </c>
      <c r="K70" s="13" t="s">
        <v>6194</v>
      </c>
      <c r="L70" s="13" t="s">
        <v>6194</v>
      </c>
      <c r="M70" s="13" t="s">
        <v>6194</v>
      </c>
      <c r="N70" s="14" t="s">
        <v>4300</v>
      </c>
      <c r="O70" s="46" t="b">
        <f t="shared" si="2"/>
        <v>0</v>
      </c>
    </row>
    <row r="71" spans="1:15" hidden="1" x14ac:dyDescent="0.25">
      <c r="A71" s="18" t="s">
        <v>203</v>
      </c>
      <c r="B71" s="19" t="s">
        <v>204</v>
      </c>
      <c r="C71" s="19"/>
      <c r="D71" s="19" t="s">
        <v>4082</v>
      </c>
      <c r="E71" s="19"/>
      <c r="F71" s="19">
        <v>0</v>
      </c>
      <c r="G71" s="19"/>
      <c r="H71" s="19"/>
      <c r="I71" s="19" t="b">
        <v>0</v>
      </c>
      <c r="J71" s="19"/>
      <c r="K71" s="19"/>
      <c r="L71" s="19"/>
      <c r="M71" s="19"/>
      <c r="N71" s="20" t="s">
        <v>12</v>
      </c>
      <c r="O71" s="46" t="b">
        <f t="shared" si="2"/>
        <v>0</v>
      </c>
    </row>
    <row r="72" spans="1:15" hidden="1" x14ac:dyDescent="0.25">
      <c r="A72" s="18" t="s">
        <v>205</v>
      </c>
      <c r="B72" s="19" t="s">
        <v>206</v>
      </c>
      <c r="C72" s="19"/>
      <c r="D72" s="19" t="s">
        <v>4082</v>
      </c>
      <c r="E72" s="19"/>
      <c r="F72" s="19">
        <v>0</v>
      </c>
      <c r="G72" s="19"/>
      <c r="H72" s="19"/>
      <c r="I72" s="19" t="b">
        <v>0</v>
      </c>
      <c r="J72" s="19"/>
      <c r="K72" s="19"/>
      <c r="L72" s="19"/>
      <c r="M72" s="19"/>
      <c r="N72" s="20" t="s">
        <v>12</v>
      </c>
      <c r="O72" s="46" t="b">
        <f t="shared" si="2"/>
        <v>0</v>
      </c>
    </row>
    <row r="73" spans="1:15" hidden="1" x14ac:dyDescent="0.25">
      <c r="A73" s="25" t="s">
        <v>207</v>
      </c>
      <c r="B73" s="26" t="s">
        <v>208</v>
      </c>
      <c r="C73" s="26" t="s">
        <v>10</v>
      </c>
      <c r="D73" s="26" t="s">
        <v>209</v>
      </c>
      <c r="E73" s="26" t="s">
        <v>61</v>
      </c>
      <c r="F73" s="26">
        <v>0</v>
      </c>
      <c r="G73" s="26"/>
      <c r="H73" s="26"/>
      <c r="I73" s="27" t="b">
        <v>1</v>
      </c>
      <c r="J73" s="27"/>
      <c r="K73" s="27"/>
      <c r="L73" s="27"/>
      <c r="M73" s="27"/>
      <c r="N73" s="28" t="s">
        <v>21</v>
      </c>
      <c r="O73" s="46" t="b">
        <f t="shared" si="2"/>
        <v>0</v>
      </c>
    </row>
    <row r="74" spans="1:15" x14ac:dyDescent="0.25">
      <c r="A74" s="11" t="s">
        <v>531</v>
      </c>
      <c r="B74" s="12" t="s">
        <v>532</v>
      </c>
      <c r="C74" s="12" t="s">
        <v>10</v>
      </c>
      <c r="D74" s="12" t="s">
        <v>533</v>
      </c>
      <c r="E74" s="12" t="s">
        <v>37</v>
      </c>
      <c r="F74" s="12">
        <v>0</v>
      </c>
      <c r="G74" s="12" t="s">
        <v>6247</v>
      </c>
      <c r="H74" s="13">
        <v>1024</v>
      </c>
      <c r="I74" s="13" t="b">
        <v>1</v>
      </c>
      <c r="J74" s="13" t="b">
        <v>0</v>
      </c>
      <c r="K74" s="13" t="s">
        <v>6194</v>
      </c>
      <c r="L74" s="13" t="s">
        <v>6194</v>
      </c>
      <c r="M74" s="13" t="s">
        <v>6194</v>
      </c>
      <c r="N74" s="14" t="s">
        <v>4300</v>
      </c>
      <c r="O74" s="46" t="b">
        <f t="shared" si="2"/>
        <v>0</v>
      </c>
    </row>
    <row r="75" spans="1:15" hidden="1" x14ac:dyDescent="0.25">
      <c r="A75" s="18" t="s">
        <v>212</v>
      </c>
      <c r="B75" s="19" t="s">
        <v>213</v>
      </c>
      <c r="C75" s="19"/>
      <c r="D75" s="19" t="s">
        <v>4082</v>
      </c>
      <c r="E75" s="19"/>
      <c r="F75" s="19">
        <v>0</v>
      </c>
      <c r="G75" s="19"/>
      <c r="H75" s="19"/>
      <c r="I75" s="19" t="b">
        <v>0</v>
      </c>
      <c r="J75" s="19"/>
      <c r="K75" s="19"/>
      <c r="L75" s="19"/>
      <c r="M75" s="19"/>
      <c r="N75" s="20" t="s">
        <v>12</v>
      </c>
      <c r="O75" s="46" t="b">
        <f t="shared" si="2"/>
        <v>0</v>
      </c>
    </row>
    <row r="76" spans="1:15" hidden="1" x14ac:dyDescent="0.25">
      <c r="A76" s="18" t="s">
        <v>8</v>
      </c>
      <c r="B76" s="19" t="s">
        <v>214</v>
      </c>
      <c r="C76" s="19" t="s">
        <v>18</v>
      </c>
      <c r="D76" s="19" t="s">
        <v>215</v>
      </c>
      <c r="E76" s="19"/>
      <c r="F76" s="19">
        <v>0</v>
      </c>
      <c r="G76" s="19"/>
      <c r="H76" s="19"/>
      <c r="I76" s="19" t="b">
        <v>0</v>
      </c>
      <c r="J76" s="19"/>
      <c r="K76" s="19"/>
      <c r="L76" s="19"/>
      <c r="M76" s="19"/>
      <c r="N76" s="20" t="s">
        <v>12</v>
      </c>
      <c r="O76" s="46" t="b">
        <f t="shared" si="2"/>
        <v>0</v>
      </c>
    </row>
    <row r="77" spans="1:15" hidden="1" x14ac:dyDescent="0.25">
      <c r="A77" s="21" t="s">
        <v>42</v>
      </c>
      <c r="B77" s="22" t="s">
        <v>43</v>
      </c>
      <c r="C77" s="22" t="s">
        <v>44</v>
      </c>
      <c r="D77" s="22" t="s">
        <v>45</v>
      </c>
      <c r="E77" s="22" t="s">
        <v>37</v>
      </c>
      <c r="F77" s="23">
        <v>0</v>
      </c>
      <c r="G77" s="23"/>
      <c r="H77" s="23"/>
      <c r="I77" s="23" t="b">
        <v>1</v>
      </c>
      <c r="J77" s="23"/>
      <c r="K77" s="23" t="s">
        <v>6194</v>
      </c>
      <c r="L77" s="23" t="s">
        <v>6194</v>
      </c>
      <c r="M77" s="23" t="s">
        <v>6194</v>
      </c>
      <c r="N77" s="24" t="s">
        <v>4300</v>
      </c>
      <c r="O77" s="46" t="b">
        <f t="shared" si="2"/>
        <v>0</v>
      </c>
    </row>
    <row r="78" spans="1:15" hidden="1" x14ac:dyDescent="0.25">
      <c r="A78" s="18" t="s">
        <v>219</v>
      </c>
      <c r="B78" s="19" t="s">
        <v>220</v>
      </c>
      <c r="C78" s="19" t="s">
        <v>18</v>
      </c>
      <c r="D78" s="19" t="s">
        <v>221</v>
      </c>
      <c r="E78" s="19"/>
      <c r="F78" s="19">
        <v>0</v>
      </c>
      <c r="G78" s="19"/>
      <c r="H78" s="19"/>
      <c r="I78" s="19" t="b">
        <v>0</v>
      </c>
      <c r="J78" s="19"/>
      <c r="K78" s="19"/>
      <c r="L78" s="19"/>
      <c r="M78" s="19"/>
      <c r="N78" s="20" t="s">
        <v>12</v>
      </c>
      <c r="O78" s="46" t="b">
        <f t="shared" si="2"/>
        <v>0</v>
      </c>
    </row>
    <row r="79" spans="1:15" hidden="1" x14ac:dyDescent="0.25">
      <c r="A79" s="18" t="s">
        <v>222</v>
      </c>
      <c r="B79" s="19" t="s">
        <v>223</v>
      </c>
      <c r="C79" s="19"/>
      <c r="D79" s="19" t="s">
        <v>4082</v>
      </c>
      <c r="E79" s="19"/>
      <c r="F79" s="19">
        <v>0</v>
      </c>
      <c r="G79" s="19"/>
      <c r="H79" s="19"/>
      <c r="I79" s="19" t="b">
        <v>0</v>
      </c>
      <c r="J79" s="19"/>
      <c r="K79" s="19"/>
      <c r="L79" s="19"/>
      <c r="M79" s="19"/>
      <c r="N79" s="20" t="s">
        <v>12</v>
      </c>
      <c r="O79" s="46" t="b">
        <f t="shared" si="2"/>
        <v>0</v>
      </c>
    </row>
    <row r="80" spans="1:15" hidden="1" x14ac:dyDescent="0.25">
      <c r="A80" s="18"/>
      <c r="B80" s="19" t="s">
        <v>224</v>
      </c>
      <c r="C80" s="19"/>
      <c r="D80" s="19" t="s">
        <v>4082</v>
      </c>
      <c r="E80" s="19"/>
      <c r="F80" s="19">
        <v>0</v>
      </c>
      <c r="G80" s="19"/>
      <c r="H80" s="19"/>
      <c r="I80" s="19" t="b">
        <v>0</v>
      </c>
      <c r="J80" s="19"/>
      <c r="K80" s="19"/>
      <c r="L80" s="19"/>
      <c r="M80" s="19"/>
      <c r="N80" s="20" t="s">
        <v>12</v>
      </c>
      <c r="O80" s="46" t="b">
        <f t="shared" si="2"/>
        <v>0</v>
      </c>
    </row>
    <row r="81" spans="1:15" x14ac:dyDescent="0.25">
      <c r="A81" s="11" t="s">
        <v>577</v>
      </c>
      <c r="B81" s="12" t="s">
        <v>578</v>
      </c>
      <c r="C81" s="12" t="s">
        <v>10</v>
      </c>
      <c r="D81" s="12" t="s">
        <v>579</v>
      </c>
      <c r="E81" s="12" t="s">
        <v>37</v>
      </c>
      <c r="F81" s="12">
        <v>0</v>
      </c>
      <c r="G81" s="12" t="s">
        <v>6248</v>
      </c>
      <c r="H81" s="12">
        <v>1024</v>
      </c>
      <c r="I81" s="13" t="b">
        <v>1</v>
      </c>
      <c r="J81" s="13" t="b">
        <v>1</v>
      </c>
      <c r="K81" s="13" t="s">
        <v>6194</v>
      </c>
      <c r="L81" s="13" t="s">
        <v>6194</v>
      </c>
      <c r="M81" s="13" t="s">
        <v>6194</v>
      </c>
      <c r="N81" s="14" t="s">
        <v>4300</v>
      </c>
      <c r="O81" s="46" t="b">
        <f t="shared" si="2"/>
        <v>0</v>
      </c>
    </row>
    <row r="82" spans="1:15" x14ac:dyDescent="0.25">
      <c r="A82" s="11" t="s">
        <v>606</v>
      </c>
      <c r="B82" s="12" t="s">
        <v>607</v>
      </c>
      <c r="C82" s="12" t="s">
        <v>18</v>
      </c>
      <c r="D82" s="12" t="s">
        <v>608</v>
      </c>
      <c r="E82" s="12" t="s">
        <v>20</v>
      </c>
      <c r="F82" s="12">
        <v>0</v>
      </c>
      <c r="G82" s="12" t="s">
        <v>6250</v>
      </c>
      <c r="H82" s="12">
        <v>1024</v>
      </c>
      <c r="I82" s="13" t="b">
        <v>1</v>
      </c>
      <c r="J82" s="13" t="b">
        <v>1</v>
      </c>
      <c r="K82" s="13" t="s">
        <v>6194</v>
      </c>
      <c r="L82" s="13" t="s">
        <v>6194</v>
      </c>
      <c r="M82" s="13" t="s">
        <v>6194</v>
      </c>
      <c r="N82" s="14" t="s">
        <v>4300</v>
      </c>
      <c r="O82" s="46" t="b">
        <f t="shared" si="2"/>
        <v>0</v>
      </c>
    </row>
    <row r="83" spans="1:15" hidden="1" x14ac:dyDescent="0.25">
      <c r="A83" s="29" t="s">
        <v>231</v>
      </c>
      <c r="B83" s="30" t="s">
        <v>232</v>
      </c>
      <c r="C83" s="30" t="s">
        <v>18</v>
      </c>
      <c r="D83" s="30" t="s">
        <v>233</v>
      </c>
      <c r="E83" s="30"/>
      <c r="F83" s="30">
        <v>0</v>
      </c>
      <c r="G83" s="30"/>
      <c r="H83" s="30"/>
      <c r="I83" s="30" t="b">
        <v>0</v>
      </c>
      <c r="J83" s="30"/>
      <c r="K83" s="30"/>
      <c r="L83" s="30"/>
      <c r="M83" s="30"/>
      <c r="N83" s="31" t="s">
        <v>21</v>
      </c>
      <c r="O83" s="46" t="b">
        <f t="shared" si="2"/>
        <v>0</v>
      </c>
    </row>
    <row r="84" spans="1:15" hidden="1" x14ac:dyDescent="0.25">
      <c r="A84" s="18" t="s">
        <v>234</v>
      </c>
      <c r="B84" s="19" t="s">
        <v>235</v>
      </c>
      <c r="C84" s="19"/>
      <c r="D84" s="19" t="s">
        <v>4082</v>
      </c>
      <c r="E84" s="19"/>
      <c r="F84" s="19">
        <v>0</v>
      </c>
      <c r="G84" s="19"/>
      <c r="H84" s="19"/>
      <c r="I84" s="19" t="b">
        <v>0</v>
      </c>
      <c r="J84" s="19"/>
      <c r="K84" s="19"/>
      <c r="L84" s="19"/>
      <c r="M84" s="19"/>
      <c r="N84" s="20" t="s">
        <v>12</v>
      </c>
      <c r="O84" s="46" t="b">
        <f t="shared" si="2"/>
        <v>0</v>
      </c>
    </row>
    <row r="85" spans="1:15" hidden="1" x14ac:dyDescent="0.25">
      <c r="A85" s="29" t="s">
        <v>236</v>
      </c>
      <c r="B85" s="30" t="s">
        <v>237</v>
      </c>
      <c r="C85" s="30" t="s">
        <v>18</v>
      </c>
      <c r="D85" s="30" t="s">
        <v>238</v>
      </c>
      <c r="E85" s="30"/>
      <c r="F85" s="30">
        <v>0</v>
      </c>
      <c r="G85" s="30"/>
      <c r="H85" s="30"/>
      <c r="I85" s="30" t="b">
        <v>0</v>
      </c>
      <c r="J85" s="30"/>
      <c r="K85" s="30"/>
      <c r="L85" s="30"/>
      <c r="M85" s="30"/>
      <c r="N85" s="31" t="s">
        <v>21</v>
      </c>
      <c r="O85" s="46" t="b">
        <f t="shared" si="2"/>
        <v>0</v>
      </c>
    </row>
    <row r="86" spans="1:15" x14ac:dyDescent="0.25">
      <c r="A86" s="11" t="s">
        <v>676</v>
      </c>
      <c r="B86" s="12" t="s">
        <v>677</v>
      </c>
      <c r="C86" s="12" t="s">
        <v>44</v>
      </c>
      <c r="D86" s="12" t="s">
        <v>678</v>
      </c>
      <c r="E86" s="12" t="s">
        <v>37</v>
      </c>
      <c r="F86" s="12">
        <v>0</v>
      </c>
      <c r="G86" s="12" t="s">
        <v>6251</v>
      </c>
      <c r="H86" s="12">
        <v>1024</v>
      </c>
      <c r="I86" s="13" t="b">
        <v>1</v>
      </c>
      <c r="J86" s="13" t="b">
        <v>1</v>
      </c>
      <c r="K86" s="13" t="s">
        <v>6194</v>
      </c>
      <c r="L86" s="13" t="s">
        <v>6194</v>
      </c>
      <c r="M86" s="13" t="s">
        <v>6194</v>
      </c>
      <c r="N86" s="14" t="s">
        <v>4300</v>
      </c>
      <c r="O86" s="46" t="b">
        <f t="shared" si="2"/>
        <v>0</v>
      </c>
    </row>
    <row r="87" spans="1:15" hidden="1" x14ac:dyDescent="0.25">
      <c r="A87" s="18" t="s">
        <v>242</v>
      </c>
      <c r="B87" s="19" t="s">
        <v>243</v>
      </c>
      <c r="C87" s="19"/>
      <c r="D87" s="19" t="s">
        <v>4082</v>
      </c>
      <c r="E87" s="19"/>
      <c r="F87" s="19">
        <v>0</v>
      </c>
      <c r="G87" s="19"/>
      <c r="H87" s="19"/>
      <c r="I87" s="19" t="b">
        <v>0</v>
      </c>
      <c r="J87" s="19"/>
      <c r="K87" s="19"/>
      <c r="L87" s="19"/>
      <c r="M87" s="19"/>
      <c r="N87" s="20" t="s">
        <v>12</v>
      </c>
      <c r="O87" s="46" t="b">
        <f t="shared" si="2"/>
        <v>0</v>
      </c>
    </row>
    <row r="88" spans="1:15" hidden="1" x14ac:dyDescent="0.25">
      <c r="A88" s="18" t="s">
        <v>244</v>
      </c>
      <c r="B88" s="19" t="s">
        <v>245</v>
      </c>
      <c r="C88" s="19" t="s">
        <v>10</v>
      </c>
      <c r="D88" s="19" t="s">
        <v>246</v>
      </c>
      <c r="E88" s="19"/>
      <c r="F88" s="19">
        <v>0</v>
      </c>
      <c r="G88" s="19"/>
      <c r="H88" s="19"/>
      <c r="I88" s="19" t="b">
        <v>0</v>
      </c>
      <c r="J88" s="19"/>
      <c r="K88" s="19"/>
      <c r="L88" s="19"/>
      <c r="M88" s="19"/>
      <c r="N88" s="20" t="s">
        <v>12</v>
      </c>
      <c r="O88" s="46" t="b">
        <f t="shared" si="2"/>
        <v>0</v>
      </c>
    </row>
    <row r="89" spans="1:15" hidden="1" x14ac:dyDescent="0.25">
      <c r="A89" s="25" t="s">
        <v>247</v>
      </c>
      <c r="B89" s="26" t="s">
        <v>248</v>
      </c>
      <c r="C89" s="26" t="s">
        <v>10</v>
      </c>
      <c r="D89" s="26" t="s">
        <v>249</v>
      </c>
      <c r="E89" s="26" t="s">
        <v>61</v>
      </c>
      <c r="F89" s="26">
        <v>0</v>
      </c>
      <c r="G89" s="26"/>
      <c r="H89" s="26"/>
      <c r="I89" s="27" t="b">
        <v>1</v>
      </c>
      <c r="J89" s="27"/>
      <c r="K89" s="27"/>
      <c r="L89" s="27"/>
      <c r="M89" s="27"/>
      <c r="N89" s="28" t="s">
        <v>21</v>
      </c>
      <c r="O89" s="46" t="b">
        <f t="shared" si="2"/>
        <v>0</v>
      </c>
    </row>
    <row r="90" spans="1:15" s="3" customFormat="1" x14ac:dyDescent="0.25">
      <c r="A90" s="11" t="s">
        <v>698</v>
      </c>
      <c r="B90" s="12" t="s">
        <v>699</v>
      </c>
      <c r="C90" s="12" t="s">
        <v>10</v>
      </c>
      <c r="D90" s="12" t="s">
        <v>700</v>
      </c>
      <c r="E90" s="12" t="s">
        <v>37</v>
      </c>
      <c r="F90" s="12">
        <v>0</v>
      </c>
      <c r="G90" s="12" t="s">
        <v>6252</v>
      </c>
      <c r="H90" s="12">
        <v>1024</v>
      </c>
      <c r="I90" s="13" t="b">
        <v>1</v>
      </c>
      <c r="J90" s="13" t="b">
        <v>1</v>
      </c>
      <c r="K90" s="13" t="s">
        <v>6194</v>
      </c>
      <c r="L90" s="13" t="s">
        <v>6194</v>
      </c>
      <c r="M90" s="13" t="s">
        <v>6194</v>
      </c>
      <c r="N90" s="14" t="s">
        <v>4300</v>
      </c>
      <c r="O90" s="46" t="b">
        <f t="shared" si="2"/>
        <v>0</v>
      </c>
    </row>
    <row r="91" spans="1:15" hidden="1" x14ac:dyDescent="0.25">
      <c r="A91" s="21" t="s">
        <v>257</v>
      </c>
      <c r="B91" s="22" t="s">
        <v>258</v>
      </c>
      <c r="C91" s="22" t="s">
        <v>10</v>
      </c>
      <c r="D91" s="22" t="s">
        <v>259</v>
      </c>
      <c r="E91" s="22" t="s">
        <v>61</v>
      </c>
      <c r="F91" s="22">
        <v>0</v>
      </c>
      <c r="G91" s="22"/>
      <c r="H91" s="22"/>
      <c r="I91" s="23" t="b">
        <v>1</v>
      </c>
      <c r="J91" s="23"/>
      <c r="K91" s="23"/>
      <c r="L91" s="23"/>
      <c r="M91" s="23"/>
      <c r="N91" s="24" t="s">
        <v>21</v>
      </c>
      <c r="O91" s="46" t="b">
        <f t="shared" si="2"/>
        <v>0</v>
      </c>
    </row>
    <row r="92" spans="1:15" x14ac:dyDescent="0.25">
      <c r="A92" s="11" t="s">
        <v>695</v>
      </c>
      <c r="B92" s="12" t="s">
        <v>696</v>
      </c>
      <c r="C92" s="12" t="s">
        <v>10</v>
      </c>
      <c r="D92" s="12" t="s">
        <v>697</v>
      </c>
      <c r="E92" s="12" t="s">
        <v>37</v>
      </c>
      <c r="F92" s="12">
        <v>0</v>
      </c>
      <c r="G92" s="12" t="s">
        <v>6253</v>
      </c>
      <c r="H92" s="12">
        <v>1024</v>
      </c>
      <c r="I92" s="13" t="b">
        <v>1</v>
      </c>
      <c r="J92" s="13" t="b">
        <v>1</v>
      </c>
      <c r="K92" s="13" t="s">
        <v>6194</v>
      </c>
      <c r="L92" s="13" t="s">
        <v>6194</v>
      </c>
      <c r="M92" s="13" t="s">
        <v>6194</v>
      </c>
      <c r="N92" s="14" t="s">
        <v>4300</v>
      </c>
      <c r="O92" s="46" t="b">
        <f t="shared" si="2"/>
        <v>0</v>
      </c>
    </row>
    <row r="93" spans="1:15" hidden="1" x14ac:dyDescent="0.25">
      <c r="A93" s="29" t="s">
        <v>263</v>
      </c>
      <c r="B93" s="30" t="s">
        <v>264</v>
      </c>
      <c r="C93" s="30" t="s">
        <v>18</v>
      </c>
      <c r="D93" s="30" t="s">
        <v>265</v>
      </c>
      <c r="E93" s="30"/>
      <c r="F93" s="30">
        <v>0</v>
      </c>
      <c r="G93" s="30"/>
      <c r="H93" s="30"/>
      <c r="I93" s="30" t="b">
        <v>0</v>
      </c>
      <c r="J93" s="30"/>
      <c r="K93" s="30"/>
      <c r="L93" s="30"/>
      <c r="M93" s="30"/>
      <c r="N93" s="31" t="s">
        <v>21</v>
      </c>
      <c r="O93" s="46" t="b">
        <f t="shared" si="2"/>
        <v>0</v>
      </c>
    </row>
    <row r="94" spans="1:15" hidden="1" x14ac:dyDescent="0.25">
      <c r="A94" s="18"/>
      <c r="B94" s="19" t="s">
        <v>266</v>
      </c>
      <c r="C94" s="19"/>
      <c r="D94" s="19" t="s">
        <v>4082</v>
      </c>
      <c r="E94" s="19"/>
      <c r="F94" s="19">
        <v>0</v>
      </c>
      <c r="G94" s="19"/>
      <c r="H94" s="19"/>
      <c r="I94" s="19" t="b">
        <v>0</v>
      </c>
      <c r="J94" s="19"/>
      <c r="K94" s="19"/>
      <c r="L94" s="19"/>
      <c r="M94" s="19"/>
      <c r="N94" s="20" t="s">
        <v>12</v>
      </c>
      <c r="O94" s="46" t="b">
        <f t="shared" si="2"/>
        <v>0</v>
      </c>
    </row>
    <row r="95" spans="1:15" hidden="1" x14ac:dyDescent="0.25">
      <c r="A95" s="29" t="s">
        <v>267</v>
      </c>
      <c r="B95" s="30" t="s">
        <v>268</v>
      </c>
      <c r="C95" s="30" t="s">
        <v>18</v>
      </c>
      <c r="D95" s="30" t="s">
        <v>269</v>
      </c>
      <c r="E95" s="30"/>
      <c r="F95" s="30">
        <v>0</v>
      </c>
      <c r="G95" s="30"/>
      <c r="H95" s="30"/>
      <c r="I95" s="30" t="b">
        <v>0</v>
      </c>
      <c r="J95" s="30"/>
      <c r="K95" s="30"/>
      <c r="L95" s="30"/>
      <c r="M95" s="30"/>
      <c r="N95" s="31" t="s">
        <v>21</v>
      </c>
      <c r="O95" s="46" t="b">
        <f t="shared" si="2"/>
        <v>0</v>
      </c>
    </row>
    <row r="96" spans="1:15" hidden="1" x14ac:dyDescent="0.25">
      <c r="A96" s="18" t="s">
        <v>270</v>
      </c>
      <c r="B96" s="19" t="s">
        <v>271</v>
      </c>
      <c r="C96" s="19"/>
      <c r="D96" s="19" t="s">
        <v>4082</v>
      </c>
      <c r="E96" s="19"/>
      <c r="F96" s="19">
        <v>0</v>
      </c>
      <c r="G96" s="19"/>
      <c r="H96" s="19"/>
      <c r="I96" s="19" t="b">
        <v>0</v>
      </c>
      <c r="J96" s="19"/>
      <c r="K96" s="19"/>
      <c r="L96" s="19"/>
      <c r="M96" s="19"/>
      <c r="N96" s="20" t="s">
        <v>12</v>
      </c>
      <c r="O96" s="46" t="b">
        <f t="shared" si="2"/>
        <v>0</v>
      </c>
    </row>
    <row r="97" spans="1:15" x14ac:dyDescent="0.25">
      <c r="A97" s="11" t="s">
        <v>692</v>
      </c>
      <c r="B97" s="12" t="s">
        <v>693</v>
      </c>
      <c r="C97" s="12" t="s">
        <v>10</v>
      </c>
      <c r="D97" s="12" t="s">
        <v>694</v>
      </c>
      <c r="E97" s="12" t="s">
        <v>37</v>
      </c>
      <c r="F97" s="12">
        <v>0</v>
      </c>
      <c r="G97" s="12" t="s">
        <v>6254</v>
      </c>
      <c r="H97" s="12">
        <v>1024</v>
      </c>
      <c r="I97" s="13" t="b">
        <v>1</v>
      </c>
      <c r="J97" s="13" t="b">
        <v>1</v>
      </c>
      <c r="K97" s="13" t="s">
        <v>6194</v>
      </c>
      <c r="L97" s="13" t="s">
        <v>6194</v>
      </c>
      <c r="M97" s="13" t="s">
        <v>6194</v>
      </c>
      <c r="N97" s="14" t="s">
        <v>4300</v>
      </c>
      <c r="O97" s="46" t="b">
        <f t="shared" si="2"/>
        <v>0</v>
      </c>
    </row>
    <row r="98" spans="1:15" hidden="1" x14ac:dyDescent="0.25">
      <c r="A98" s="21"/>
      <c r="B98" s="22" t="s">
        <v>275</v>
      </c>
      <c r="C98" s="22" t="s">
        <v>44</v>
      </c>
      <c r="D98" s="22" t="s">
        <v>4083</v>
      </c>
      <c r="E98" s="22" t="s">
        <v>37</v>
      </c>
      <c r="F98" s="22">
        <v>0</v>
      </c>
      <c r="G98" s="22"/>
      <c r="H98" s="22"/>
      <c r="I98" s="23" t="b">
        <v>1</v>
      </c>
      <c r="J98" s="23"/>
      <c r="K98" s="23" t="s">
        <v>4154</v>
      </c>
      <c r="L98" s="23" t="s">
        <v>4154</v>
      </c>
      <c r="M98" s="23" t="s">
        <v>4154</v>
      </c>
      <c r="N98" s="24" t="s">
        <v>4155</v>
      </c>
      <c r="O98" s="46" t="b">
        <f t="shared" si="2"/>
        <v>0</v>
      </c>
    </row>
    <row r="99" spans="1:15" hidden="1" x14ac:dyDescent="0.25">
      <c r="A99" s="21"/>
      <c r="B99" s="22" t="s">
        <v>276</v>
      </c>
      <c r="C99" s="22" t="s">
        <v>10</v>
      </c>
      <c r="D99" s="22" t="s">
        <v>4100</v>
      </c>
      <c r="E99" s="22" t="s">
        <v>37</v>
      </c>
      <c r="F99" s="22">
        <v>0</v>
      </c>
      <c r="G99" s="22"/>
      <c r="H99" s="22"/>
      <c r="I99" s="23" t="b">
        <v>1</v>
      </c>
      <c r="J99" s="23"/>
      <c r="K99" s="23" t="s">
        <v>4154</v>
      </c>
      <c r="L99" s="23" t="s">
        <v>4154</v>
      </c>
      <c r="M99" s="23" t="s">
        <v>4154</v>
      </c>
      <c r="N99" s="24" t="s">
        <v>4155</v>
      </c>
      <c r="O99" s="46" t="b">
        <f t="shared" si="2"/>
        <v>0</v>
      </c>
    </row>
    <row r="100" spans="1:15" hidden="1" x14ac:dyDescent="0.25">
      <c r="A100" s="21"/>
      <c r="B100" s="22" t="s">
        <v>277</v>
      </c>
      <c r="C100" s="22" t="s">
        <v>10</v>
      </c>
      <c r="D100" s="22" t="s">
        <v>4100</v>
      </c>
      <c r="E100" s="22" t="s">
        <v>37</v>
      </c>
      <c r="F100" s="22">
        <v>0</v>
      </c>
      <c r="G100" s="22"/>
      <c r="H100" s="22"/>
      <c r="I100" s="23" t="b">
        <v>1</v>
      </c>
      <c r="J100" s="23"/>
      <c r="K100" s="23" t="s">
        <v>4154</v>
      </c>
      <c r="L100" s="23" t="s">
        <v>4154</v>
      </c>
      <c r="M100" s="23" t="s">
        <v>4154</v>
      </c>
      <c r="N100" s="24" t="s">
        <v>4155</v>
      </c>
      <c r="O100" s="46" t="b">
        <f t="shared" si="2"/>
        <v>0</v>
      </c>
    </row>
    <row r="101" spans="1:15" hidden="1" x14ac:dyDescent="0.25">
      <c r="A101" s="21"/>
      <c r="B101" s="22" t="s">
        <v>278</v>
      </c>
      <c r="C101" s="22" t="s">
        <v>44</v>
      </c>
      <c r="D101" s="22" t="s">
        <v>4084</v>
      </c>
      <c r="E101" s="22" t="s">
        <v>37</v>
      </c>
      <c r="F101" s="22">
        <v>0</v>
      </c>
      <c r="G101" s="22"/>
      <c r="H101" s="22"/>
      <c r="I101" s="23" t="b">
        <v>1</v>
      </c>
      <c r="J101" s="23"/>
      <c r="K101" s="23" t="s">
        <v>4154</v>
      </c>
      <c r="L101" s="23" t="s">
        <v>4154</v>
      </c>
      <c r="M101" s="23" t="s">
        <v>4154</v>
      </c>
      <c r="N101" s="24" t="s">
        <v>4155</v>
      </c>
      <c r="O101" s="46" t="b">
        <f t="shared" si="2"/>
        <v>0</v>
      </c>
    </row>
    <row r="102" spans="1:15" hidden="1" x14ac:dyDescent="0.25">
      <c r="A102" s="18" t="s">
        <v>279</v>
      </c>
      <c r="B102" s="19" t="s">
        <v>280</v>
      </c>
      <c r="C102" s="19" t="s">
        <v>18</v>
      </c>
      <c r="D102" s="19" t="s">
        <v>281</v>
      </c>
      <c r="E102" s="19"/>
      <c r="F102" s="19">
        <v>0</v>
      </c>
      <c r="G102" s="19"/>
      <c r="H102" s="19"/>
      <c r="I102" s="19" t="b">
        <v>0</v>
      </c>
      <c r="J102" s="19"/>
      <c r="K102" s="19"/>
      <c r="L102" s="19"/>
      <c r="M102" s="19"/>
      <c r="N102" s="20" t="s">
        <v>12</v>
      </c>
      <c r="O102" s="46" t="b">
        <f t="shared" si="2"/>
        <v>0</v>
      </c>
    </row>
    <row r="103" spans="1:15" hidden="1" x14ac:dyDescent="0.25">
      <c r="A103" s="18"/>
      <c r="B103" s="19" t="s">
        <v>282</v>
      </c>
      <c r="C103" s="19"/>
      <c r="D103" s="19" t="s">
        <v>4082</v>
      </c>
      <c r="E103" s="19"/>
      <c r="F103" s="19">
        <v>0</v>
      </c>
      <c r="G103" s="19"/>
      <c r="H103" s="19"/>
      <c r="I103" s="19" t="b">
        <v>0</v>
      </c>
      <c r="J103" s="19"/>
      <c r="K103" s="19"/>
      <c r="L103" s="19"/>
      <c r="M103" s="19"/>
      <c r="N103" s="20" t="s">
        <v>12</v>
      </c>
      <c r="O103" s="46" t="b">
        <f t="shared" si="2"/>
        <v>0</v>
      </c>
    </row>
    <row r="104" spans="1:15" hidden="1" x14ac:dyDescent="0.25">
      <c r="A104" s="18"/>
      <c r="B104" s="19" t="s">
        <v>283</v>
      </c>
      <c r="C104" s="19"/>
      <c r="D104" s="19" t="s">
        <v>4082</v>
      </c>
      <c r="E104" s="19"/>
      <c r="F104" s="19">
        <v>0</v>
      </c>
      <c r="G104" s="19"/>
      <c r="H104" s="19"/>
      <c r="I104" s="19" t="b">
        <v>0</v>
      </c>
      <c r="J104" s="19"/>
      <c r="K104" s="19"/>
      <c r="L104" s="19"/>
      <c r="M104" s="19"/>
      <c r="N104" s="20" t="s">
        <v>12</v>
      </c>
      <c r="O104" s="46" t="b">
        <f t="shared" si="2"/>
        <v>0</v>
      </c>
    </row>
    <row r="105" spans="1:15" hidden="1" x14ac:dyDescent="0.25">
      <c r="A105" s="18"/>
      <c r="B105" s="19" t="s">
        <v>284</v>
      </c>
      <c r="C105" s="19"/>
      <c r="D105" s="19" t="s">
        <v>4082</v>
      </c>
      <c r="E105" s="19"/>
      <c r="F105" s="19">
        <v>0</v>
      </c>
      <c r="G105" s="19"/>
      <c r="H105" s="19"/>
      <c r="I105" s="19" t="b">
        <v>0</v>
      </c>
      <c r="J105" s="19"/>
      <c r="K105" s="19"/>
      <c r="L105" s="19"/>
      <c r="M105" s="19"/>
      <c r="N105" s="20" t="s">
        <v>12</v>
      </c>
      <c r="O105" s="46" t="b">
        <f t="shared" si="2"/>
        <v>0</v>
      </c>
    </row>
    <row r="106" spans="1:15" hidden="1" x14ac:dyDescent="0.25">
      <c r="A106" s="18" t="s">
        <v>285</v>
      </c>
      <c r="B106" s="19" t="s">
        <v>286</v>
      </c>
      <c r="C106" s="19" t="s">
        <v>18</v>
      </c>
      <c r="D106" s="19" t="s">
        <v>287</v>
      </c>
      <c r="E106" s="19"/>
      <c r="F106" s="19">
        <v>0</v>
      </c>
      <c r="G106" s="19"/>
      <c r="H106" s="19"/>
      <c r="I106" s="19" t="b">
        <v>0</v>
      </c>
      <c r="J106" s="19"/>
      <c r="K106" s="19"/>
      <c r="L106" s="19"/>
      <c r="M106" s="19"/>
      <c r="N106" s="20" t="s">
        <v>12</v>
      </c>
      <c r="O106" s="46" t="b">
        <f t="shared" si="2"/>
        <v>0</v>
      </c>
    </row>
    <row r="107" spans="1:15" hidden="1" x14ac:dyDescent="0.25">
      <c r="A107" s="18" t="s">
        <v>288</v>
      </c>
      <c r="B107" s="19" t="s">
        <v>289</v>
      </c>
      <c r="C107" s="19"/>
      <c r="D107" s="19" t="s">
        <v>4082</v>
      </c>
      <c r="E107" s="19"/>
      <c r="F107" s="19">
        <v>0</v>
      </c>
      <c r="G107" s="19"/>
      <c r="H107" s="19"/>
      <c r="I107" s="19" t="b">
        <v>0</v>
      </c>
      <c r="J107" s="19"/>
      <c r="K107" s="19"/>
      <c r="L107" s="19"/>
      <c r="M107" s="19"/>
      <c r="N107" s="20" t="s">
        <v>12</v>
      </c>
      <c r="O107" s="46" t="b">
        <f t="shared" si="2"/>
        <v>0</v>
      </c>
    </row>
    <row r="108" spans="1:15" hidden="1" x14ac:dyDescent="0.25">
      <c r="A108" s="21" t="s">
        <v>775</v>
      </c>
      <c r="B108" s="22" t="s">
        <v>776</v>
      </c>
      <c r="C108" s="22" t="s">
        <v>44</v>
      </c>
      <c r="D108" s="22" t="s">
        <v>777</v>
      </c>
      <c r="E108" s="22" t="s">
        <v>6203</v>
      </c>
      <c r="F108" s="22">
        <v>0</v>
      </c>
      <c r="G108" s="22"/>
      <c r="H108" s="22"/>
      <c r="I108" s="23" t="b">
        <v>1</v>
      </c>
      <c r="J108" s="23"/>
      <c r="K108" s="23" t="s">
        <v>6194</v>
      </c>
      <c r="L108" s="23" t="s">
        <v>6194</v>
      </c>
      <c r="M108" s="23" t="s">
        <v>6194</v>
      </c>
      <c r="N108" s="71" t="s">
        <v>4301</v>
      </c>
      <c r="O108" s="46" t="b">
        <f t="shared" si="2"/>
        <v>0</v>
      </c>
    </row>
    <row r="109" spans="1:15" x14ac:dyDescent="0.25">
      <c r="A109" s="11" t="s">
        <v>799</v>
      </c>
      <c r="B109" s="12" t="s">
        <v>800</v>
      </c>
      <c r="C109" s="12" t="s">
        <v>10</v>
      </c>
      <c r="D109" s="12" t="s">
        <v>801</v>
      </c>
      <c r="E109" s="12" t="s">
        <v>20</v>
      </c>
      <c r="F109" s="12">
        <v>0</v>
      </c>
      <c r="G109" s="12" t="s">
        <v>6255</v>
      </c>
      <c r="H109" s="12">
        <v>1024</v>
      </c>
      <c r="I109" s="13" t="b">
        <v>1</v>
      </c>
      <c r="J109" s="13" t="b">
        <v>1</v>
      </c>
      <c r="K109" s="13" t="s">
        <v>6194</v>
      </c>
      <c r="L109" s="13" t="s">
        <v>6194</v>
      </c>
      <c r="M109" s="13" t="s">
        <v>6194</v>
      </c>
      <c r="N109" s="14" t="s">
        <v>4300</v>
      </c>
      <c r="O109" s="46" t="b">
        <f t="shared" si="2"/>
        <v>0</v>
      </c>
    </row>
    <row r="110" spans="1:15" hidden="1" x14ac:dyDescent="0.25">
      <c r="A110" s="29" t="s">
        <v>296</v>
      </c>
      <c r="B110" s="30" t="s">
        <v>297</v>
      </c>
      <c r="C110" s="30" t="s">
        <v>18</v>
      </c>
      <c r="D110" s="30" t="s">
        <v>298</v>
      </c>
      <c r="E110" s="30"/>
      <c r="F110" s="30">
        <v>0</v>
      </c>
      <c r="G110" s="30"/>
      <c r="H110" s="30"/>
      <c r="I110" s="30" t="b">
        <v>0</v>
      </c>
      <c r="J110" s="30"/>
      <c r="K110" s="30"/>
      <c r="L110" s="30"/>
      <c r="M110" s="30"/>
      <c r="N110" s="31" t="s">
        <v>21</v>
      </c>
      <c r="O110" s="46" t="b">
        <f t="shared" si="2"/>
        <v>0</v>
      </c>
    </row>
    <row r="111" spans="1:15" hidden="1" x14ac:dyDescent="0.25">
      <c r="A111" s="18" t="s">
        <v>299</v>
      </c>
      <c r="B111" s="19" t="s">
        <v>300</v>
      </c>
      <c r="C111" s="19" t="s">
        <v>18</v>
      </c>
      <c r="D111" s="19" t="s">
        <v>301</v>
      </c>
      <c r="E111" s="19"/>
      <c r="F111" s="19">
        <v>0</v>
      </c>
      <c r="G111" s="19"/>
      <c r="H111" s="19"/>
      <c r="I111" s="19" t="b">
        <v>0</v>
      </c>
      <c r="J111" s="19"/>
      <c r="K111" s="19"/>
      <c r="L111" s="19"/>
      <c r="M111" s="19"/>
      <c r="N111" s="20" t="s">
        <v>12</v>
      </c>
      <c r="O111" s="46" t="b">
        <f t="shared" si="2"/>
        <v>0</v>
      </c>
    </row>
    <row r="112" spans="1:15" hidden="1" x14ac:dyDescent="0.25">
      <c r="A112" s="18"/>
      <c r="B112" s="19" t="s">
        <v>302</v>
      </c>
      <c r="C112" s="19"/>
      <c r="D112" s="19" t="s">
        <v>4082</v>
      </c>
      <c r="E112" s="19"/>
      <c r="F112" s="19">
        <v>0</v>
      </c>
      <c r="G112" s="19"/>
      <c r="H112" s="19"/>
      <c r="I112" s="19" t="b">
        <v>0</v>
      </c>
      <c r="J112" s="19"/>
      <c r="K112" s="19"/>
      <c r="L112" s="19"/>
      <c r="M112" s="19"/>
      <c r="N112" s="20" t="s">
        <v>12</v>
      </c>
      <c r="O112" s="46" t="b">
        <f t="shared" si="2"/>
        <v>0</v>
      </c>
    </row>
    <row r="113" spans="1:15" hidden="1" x14ac:dyDescent="0.25">
      <c r="A113" s="18"/>
      <c r="B113" s="19" t="s">
        <v>303</v>
      </c>
      <c r="C113" s="19"/>
      <c r="D113" s="19" t="s">
        <v>4082</v>
      </c>
      <c r="E113" s="19"/>
      <c r="F113" s="19">
        <v>0</v>
      </c>
      <c r="G113" s="19"/>
      <c r="H113" s="19"/>
      <c r="I113" s="19" t="b">
        <v>0</v>
      </c>
      <c r="J113" s="19"/>
      <c r="K113" s="19"/>
      <c r="L113" s="19"/>
      <c r="M113" s="19"/>
      <c r="N113" s="20" t="s">
        <v>12</v>
      </c>
      <c r="O113" s="46" t="b">
        <f t="shared" si="2"/>
        <v>0</v>
      </c>
    </row>
    <row r="114" spans="1:15" hidden="1" x14ac:dyDescent="0.25">
      <c r="A114" s="18"/>
      <c r="B114" s="19" t="s">
        <v>304</v>
      </c>
      <c r="C114" s="19"/>
      <c r="D114" s="19" t="s">
        <v>4082</v>
      </c>
      <c r="E114" s="19"/>
      <c r="F114" s="19">
        <v>0</v>
      </c>
      <c r="G114" s="19"/>
      <c r="H114" s="19"/>
      <c r="I114" s="19" t="b">
        <v>0</v>
      </c>
      <c r="J114" s="19"/>
      <c r="K114" s="19"/>
      <c r="L114" s="19"/>
      <c r="M114" s="19"/>
      <c r="N114" s="20" t="s">
        <v>12</v>
      </c>
      <c r="O114" s="46" t="b">
        <f t="shared" si="2"/>
        <v>0</v>
      </c>
    </row>
    <row r="115" spans="1:15" hidden="1" x14ac:dyDescent="0.25">
      <c r="A115" s="18"/>
      <c r="B115" s="19" t="s">
        <v>305</v>
      </c>
      <c r="C115" s="19"/>
      <c r="D115" s="19" t="s">
        <v>4082</v>
      </c>
      <c r="E115" s="19"/>
      <c r="F115" s="19">
        <v>0</v>
      </c>
      <c r="G115" s="19"/>
      <c r="H115" s="19"/>
      <c r="I115" s="19" t="b">
        <v>0</v>
      </c>
      <c r="J115" s="19"/>
      <c r="K115" s="19"/>
      <c r="L115" s="19"/>
      <c r="M115" s="19"/>
      <c r="N115" s="20" t="s">
        <v>12</v>
      </c>
      <c r="O115" s="46" t="b">
        <f t="shared" si="2"/>
        <v>0</v>
      </c>
    </row>
    <row r="116" spans="1:15" hidden="1" x14ac:dyDescent="0.25">
      <c r="A116" s="18"/>
      <c r="B116" s="19" t="s">
        <v>306</v>
      </c>
      <c r="C116" s="19"/>
      <c r="D116" s="19" t="s">
        <v>4082</v>
      </c>
      <c r="E116" s="19"/>
      <c r="F116" s="19">
        <v>0</v>
      </c>
      <c r="G116" s="19"/>
      <c r="H116" s="19"/>
      <c r="I116" s="19" t="b">
        <v>0</v>
      </c>
      <c r="J116" s="19"/>
      <c r="K116" s="19"/>
      <c r="L116" s="19"/>
      <c r="M116" s="19"/>
      <c r="N116" s="20" t="s">
        <v>12</v>
      </c>
      <c r="O116" s="46" t="b">
        <f t="shared" si="2"/>
        <v>0</v>
      </c>
    </row>
    <row r="117" spans="1:15" hidden="1" x14ac:dyDescent="0.25">
      <c r="A117" s="18"/>
      <c r="B117" s="19" t="s">
        <v>307</v>
      </c>
      <c r="C117" s="19"/>
      <c r="D117" s="19" t="s">
        <v>4082</v>
      </c>
      <c r="E117" s="19"/>
      <c r="F117" s="19">
        <v>0</v>
      </c>
      <c r="G117" s="19"/>
      <c r="H117" s="19"/>
      <c r="I117" s="19" t="b">
        <v>0</v>
      </c>
      <c r="J117" s="19"/>
      <c r="K117" s="19"/>
      <c r="L117" s="19"/>
      <c r="M117" s="19"/>
      <c r="N117" s="20" t="s">
        <v>12</v>
      </c>
      <c r="O117" s="46" t="b">
        <f t="shared" si="2"/>
        <v>0</v>
      </c>
    </row>
    <row r="118" spans="1:15" hidden="1" x14ac:dyDescent="0.25">
      <c r="A118" s="18"/>
      <c r="B118" s="19" t="s">
        <v>308</v>
      </c>
      <c r="C118" s="19"/>
      <c r="D118" s="19" t="s">
        <v>4082</v>
      </c>
      <c r="E118" s="19"/>
      <c r="F118" s="19">
        <v>0</v>
      </c>
      <c r="G118" s="19"/>
      <c r="H118" s="19"/>
      <c r="I118" s="19" t="b">
        <v>0</v>
      </c>
      <c r="J118" s="19"/>
      <c r="K118" s="19"/>
      <c r="L118" s="19"/>
      <c r="M118" s="19"/>
      <c r="N118" s="20" t="s">
        <v>12</v>
      </c>
      <c r="O118" s="46" t="b">
        <f t="shared" si="2"/>
        <v>0</v>
      </c>
    </row>
    <row r="119" spans="1:15" hidden="1" x14ac:dyDescent="0.25">
      <c r="A119" s="18"/>
      <c r="B119" s="19" t="s">
        <v>309</v>
      </c>
      <c r="C119" s="19"/>
      <c r="D119" s="19" t="s">
        <v>4082</v>
      </c>
      <c r="E119" s="19"/>
      <c r="F119" s="19">
        <v>0</v>
      </c>
      <c r="G119" s="19"/>
      <c r="H119" s="19"/>
      <c r="I119" s="19" t="b">
        <v>0</v>
      </c>
      <c r="J119" s="19"/>
      <c r="K119" s="19"/>
      <c r="L119" s="19"/>
      <c r="M119" s="19"/>
      <c r="N119" s="20" t="s">
        <v>12</v>
      </c>
      <c r="O119" s="46" t="b">
        <f t="shared" si="2"/>
        <v>0</v>
      </c>
    </row>
    <row r="120" spans="1:15" hidden="1" x14ac:dyDescent="0.25">
      <c r="A120" s="18"/>
      <c r="B120" s="19" t="s">
        <v>310</v>
      </c>
      <c r="C120" s="19"/>
      <c r="D120" s="19" t="s">
        <v>4082</v>
      </c>
      <c r="E120" s="19"/>
      <c r="F120" s="19">
        <v>0</v>
      </c>
      <c r="G120" s="19"/>
      <c r="H120" s="19"/>
      <c r="I120" s="19" t="b">
        <v>0</v>
      </c>
      <c r="J120" s="19"/>
      <c r="K120" s="19"/>
      <c r="L120" s="19"/>
      <c r="M120" s="19"/>
      <c r="N120" s="20" t="s">
        <v>12</v>
      </c>
      <c r="O120" s="46" t="b">
        <f t="shared" si="2"/>
        <v>0</v>
      </c>
    </row>
    <row r="121" spans="1:15" hidden="1" x14ac:dyDescent="0.25">
      <c r="A121" s="18"/>
      <c r="B121" s="19" t="s">
        <v>311</v>
      </c>
      <c r="C121" s="19"/>
      <c r="D121" s="19" t="s">
        <v>4082</v>
      </c>
      <c r="E121" s="19"/>
      <c r="F121" s="19">
        <v>0</v>
      </c>
      <c r="G121" s="19"/>
      <c r="H121" s="19"/>
      <c r="I121" s="19" t="b">
        <v>0</v>
      </c>
      <c r="J121" s="19"/>
      <c r="K121" s="19"/>
      <c r="L121" s="19"/>
      <c r="M121" s="19"/>
      <c r="N121" s="20" t="s">
        <v>12</v>
      </c>
      <c r="O121" s="46" t="b">
        <f t="shared" si="2"/>
        <v>0</v>
      </c>
    </row>
    <row r="122" spans="1:15" hidden="1" x14ac:dyDescent="0.25">
      <c r="A122" s="18"/>
      <c r="B122" s="19" t="s">
        <v>312</v>
      </c>
      <c r="C122" s="19"/>
      <c r="D122" s="19" t="s">
        <v>4082</v>
      </c>
      <c r="E122" s="19"/>
      <c r="F122" s="19">
        <v>0</v>
      </c>
      <c r="G122" s="19"/>
      <c r="H122" s="19"/>
      <c r="I122" s="19" t="b">
        <v>0</v>
      </c>
      <c r="J122" s="19"/>
      <c r="K122" s="19"/>
      <c r="L122" s="19"/>
      <c r="M122" s="19"/>
      <c r="N122" s="20" t="s">
        <v>12</v>
      </c>
      <c r="O122" s="46" t="b">
        <f t="shared" si="2"/>
        <v>0</v>
      </c>
    </row>
    <row r="123" spans="1:15" hidden="1" x14ac:dyDescent="0.25">
      <c r="A123" s="18"/>
      <c r="B123" s="19" t="s">
        <v>313</v>
      </c>
      <c r="C123" s="19"/>
      <c r="D123" s="19" t="s">
        <v>4082</v>
      </c>
      <c r="E123" s="19"/>
      <c r="F123" s="19">
        <v>0</v>
      </c>
      <c r="G123" s="19"/>
      <c r="H123" s="19"/>
      <c r="I123" s="19" t="b">
        <v>0</v>
      </c>
      <c r="J123" s="19"/>
      <c r="K123" s="19"/>
      <c r="L123" s="19"/>
      <c r="M123" s="19"/>
      <c r="N123" s="20" t="s">
        <v>12</v>
      </c>
      <c r="O123" s="46" t="b">
        <f t="shared" si="2"/>
        <v>0</v>
      </c>
    </row>
    <row r="124" spans="1:15" hidden="1" x14ac:dyDescent="0.25">
      <c r="A124" s="18"/>
      <c r="B124" s="19" t="s">
        <v>314</v>
      </c>
      <c r="C124" s="19"/>
      <c r="D124" s="19" t="s">
        <v>4082</v>
      </c>
      <c r="E124" s="19"/>
      <c r="F124" s="19">
        <v>0</v>
      </c>
      <c r="G124" s="19"/>
      <c r="H124" s="19"/>
      <c r="I124" s="19" t="b">
        <v>0</v>
      </c>
      <c r="J124" s="19"/>
      <c r="K124" s="19"/>
      <c r="L124" s="19"/>
      <c r="M124" s="19"/>
      <c r="N124" s="20" t="s">
        <v>12</v>
      </c>
      <c r="O124" s="46" t="b">
        <f t="shared" si="2"/>
        <v>0</v>
      </c>
    </row>
    <row r="125" spans="1:15" x14ac:dyDescent="0.25">
      <c r="A125" s="11" t="s">
        <v>778</v>
      </c>
      <c r="B125" s="12" t="s">
        <v>779</v>
      </c>
      <c r="C125" s="12" t="s">
        <v>10</v>
      </c>
      <c r="D125" s="12" t="s">
        <v>780</v>
      </c>
      <c r="E125" s="12" t="s">
        <v>20</v>
      </c>
      <c r="F125" s="12">
        <v>0</v>
      </c>
      <c r="G125" s="12" t="s">
        <v>6256</v>
      </c>
      <c r="H125" s="13">
        <v>1024</v>
      </c>
      <c r="I125" s="13" t="b">
        <v>1</v>
      </c>
      <c r="J125" s="13" t="b">
        <v>0</v>
      </c>
      <c r="K125" s="13" t="s">
        <v>6194</v>
      </c>
      <c r="L125" s="13" t="s">
        <v>6194</v>
      </c>
      <c r="M125" s="13" t="s">
        <v>6194</v>
      </c>
      <c r="N125" s="14" t="s">
        <v>4300</v>
      </c>
      <c r="O125" s="46" t="b">
        <f t="shared" si="2"/>
        <v>0</v>
      </c>
    </row>
    <row r="126" spans="1:15" hidden="1" x14ac:dyDescent="0.25">
      <c r="A126" s="18" t="s">
        <v>318</v>
      </c>
      <c r="B126" s="19" t="s">
        <v>319</v>
      </c>
      <c r="C126" s="19" t="s">
        <v>18</v>
      </c>
      <c r="D126" s="19" t="s">
        <v>320</v>
      </c>
      <c r="E126" s="19"/>
      <c r="F126" s="19">
        <v>0</v>
      </c>
      <c r="G126" s="19"/>
      <c r="H126" s="19"/>
      <c r="I126" s="19" t="b">
        <v>0</v>
      </c>
      <c r="J126" s="19"/>
      <c r="K126" s="19"/>
      <c r="L126" s="19"/>
      <c r="M126" s="19"/>
      <c r="N126" s="20" t="s">
        <v>12</v>
      </c>
      <c r="O126" s="46" t="b">
        <f t="shared" si="2"/>
        <v>0</v>
      </c>
    </row>
    <row r="127" spans="1:15" hidden="1" x14ac:dyDescent="0.25">
      <c r="A127" s="18" t="s">
        <v>321</v>
      </c>
      <c r="B127" s="19" t="s">
        <v>322</v>
      </c>
      <c r="C127" s="19"/>
      <c r="D127" s="19" t="s">
        <v>4082</v>
      </c>
      <c r="E127" s="19"/>
      <c r="F127" s="19">
        <v>0</v>
      </c>
      <c r="G127" s="19"/>
      <c r="H127" s="19"/>
      <c r="I127" s="19" t="b">
        <v>0</v>
      </c>
      <c r="J127" s="19"/>
      <c r="K127" s="19"/>
      <c r="L127" s="19"/>
      <c r="M127" s="19"/>
      <c r="N127" s="20" t="s">
        <v>12</v>
      </c>
      <c r="O127" s="46" t="b">
        <f t="shared" si="2"/>
        <v>0</v>
      </c>
    </row>
    <row r="128" spans="1:15" x14ac:dyDescent="0.25">
      <c r="A128" s="11" t="s">
        <v>811</v>
      </c>
      <c r="B128" s="12" t="s">
        <v>812</v>
      </c>
      <c r="C128" s="12" t="s">
        <v>10</v>
      </c>
      <c r="D128" s="12" t="s">
        <v>813</v>
      </c>
      <c r="E128" s="12" t="s">
        <v>20</v>
      </c>
      <c r="F128" s="12">
        <v>0</v>
      </c>
      <c r="G128" s="12" t="s">
        <v>6257</v>
      </c>
      <c r="H128" s="12">
        <v>1024</v>
      </c>
      <c r="I128" s="13" t="b">
        <v>1</v>
      </c>
      <c r="J128" s="13" t="b">
        <v>1</v>
      </c>
      <c r="K128" s="13" t="s">
        <v>6194</v>
      </c>
      <c r="L128" s="13" t="s">
        <v>6194</v>
      </c>
      <c r="M128" s="13" t="s">
        <v>6194</v>
      </c>
      <c r="N128" s="14" t="s">
        <v>4300</v>
      </c>
      <c r="O128" s="46" t="b">
        <f t="shared" si="2"/>
        <v>0</v>
      </c>
    </row>
    <row r="129" spans="1:15" hidden="1" x14ac:dyDescent="0.25">
      <c r="A129" s="21"/>
      <c r="B129" s="22" t="s">
        <v>326</v>
      </c>
      <c r="C129" s="22" t="s">
        <v>44</v>
      </c>
      <c r="D129" s="22" t="s">
        <v>4085</v>
      </c>
      <c r="E129" s="22" t="s">
        <v>37</v>
      </c>
      <c r="F129" s="22">
        <v>0</v>
      </c>
      <c r="G129" s="22"/>
      <c r="H129" s="22"/>
      <c r="I129" s="23" t="b">
        <v>1</v>
      </c>
      <c r="J129" s="23"/>
      <c r="K129" s="23" t="s">
        <v>4154</v>
      </c>
      <c r="L129" s="23" t="s">
        <v>4154</v>
      </c>
      <c r="M129" s="23" t="s">
        <v>4154</v>
      </c>
      <c r="N129" s="24" t="s">
        <v>4155</v>
      </c>
      <c r="O129" s="46" t="b">
        <f t="shared" si="2"/>
        <v>0</v>
      </c>
    </row>
    <row r="130" spans="1:15" hidden="1" x14ac:dyDescent="0.25">
      <c r="A130" s="21"/>
      <c r="B130" s="22" t="s">
        <v>327</v>
      </c>
      <c r="C130" s="22" t="s">
        <v>44</v>
      </c>
      <c r="D130" s="22" t="s">
        <v>4086</v>
      </c>
      <c r="E130" s="22" t="s">
        <v>37</v>
      </c>
      <c r="F130" s="22">
        <v>0</v>
      </c>
      <c r="G130" s="22"/>
      <c r="H130" s="22"/>
      <c r="I130" s="23" t="b">
        <v>1</v>
      </c>
      <c r="J130" s="23"/>
      <c r="K130" s="23" t="s">
        <v>4154</v>
      </c>
      <c r="L130" s="23" t="s">
        <v>4154</v>
      </c>
      <c r="M130" s="23" t="s">
        <v>4154</v>
      </c>
      <c r="N130" s="24" t="s">
        <v>4155</v>
      </c>
      <c r="O130" s="46" t="b">
        <f t="shared" si="2"/>
        <v>0</v>
      </c>
    </row>
    <row r="131" spans="1:15" hidden="1" x14ac:dyDescent="0.25">
      <c r="A131" s="21"/>
      <c r="B131" s="22" t="s">
        <v>328</v>
      </c>
      <c r="C131" s="22" t="s">
        <v>44</v>
      </c>
      <c r="D131" s="22" t="s">
        <v>4087</v>
      </c>
      <c r="E131" s="22" t="s">
        <v>37</v>
      </c>
      <c r="F131" s="22">
        <v>0</v>
      </c>
      <c r="G131" s="22"/>
      <c r="H131" s="22"/>
      <c r="I131" s="23" t="b">
        <v>1</v>
      </c>
      <c r="J131" s="23"/>
      <c r="K131" s="23" t="s">
        <v>4154</v>
      </c>
      <c r="L131" s="23" t="s">
        <v>4154</v>
      </c>
      <c r="M131" s="23" t="s">
        <v>4154</v>
      </c>
      <c r="N131" s="24" t="s">
        <v>4155</v>
      </c>
      <c r="O131" s="46" t="b">
        <f t="shared" si="2"/>
        <v>0</v>
      </c>
    </row>
    <row r="132" spans="1:15" hidden="1" x14ac:dyDescent="0.25">
      <c r="A132" s="21"/>
      <c r="B132" s="22" t="s">
        <v>329</v>
      </c>
      <c r="C132" s="22" t="s">
        <v>44</v>
      </c>
      <c r="D132" s="22" t="s">
        <v>4088</v>
      </c>
      <c r="E132" s="22" t="s">
        <v>37</v>
      </c>
      <c r="F132" s="22">
        <v>0</v>
      </c>
      <c r="G132" s="22"/>
      <c r="H132" s="22"/>
      <c r="I132" s="23" t="b">
        <v>1</v>
      </c>
      <c r="J132" s="23"/>
      <c r="K132" s="23" t="s">
        <v>4154</v>
      </c>
      <c r="L132" s="23" t="s">
        <v>4154</v>
      </c>
      <c r="M132" s="23" t="s">
        <v>4154</v>
      </c>
      <c r="N132" s="24" t="s">
        <v>4155</v>
      </c>
      <c r="O132" s="46" t="b">
        <f t="shared" si="2"/>
        <v>0</v>
      </c>
    </row>
    <row r="133" spans="1:15" hidden="1" x14ac:dyDescent="0.25">
      <c r="A133" s="21"/>
      <c r="B133" s="22" t="s">
        <v>330</v>
      </c>
      <c r="C133" s="22" t="s">
        <v>44</v>
      </c>
      <c r="D133" s="22" t="s">
        <v>4089</v>
      </c>
      <c r="E133" s="22" t="s">
        <v>37</v>
      </c>
      <c r="F133" s="22">
        <v>0</v>
      </c>
      <c r="G133" s="22"/>
      <c r="H133" s="22"/>
      <c r="I133" s="23" t="b">
        <v>1</v>
      </c>
      <c r="J133" s="23"/>
      <c r="K133" s="23" t="s">
        <v>4154</v>
      </c>
      <c r="L133" s="23" t="s">
        <v>4154</v>
      </c>
      <c r="M133" s="23" t="s">
        <v>4154</v>
      </c>
      <c r="N133" s="24" t="s">
        <v>4155</v>
      </c>
      <c r="O133" s="46" t="b">
        <f t="shared" ref="O133:O196" si="3">OR(K133 = "En traitement", L133 = "En traitement", M133 = "En traitement")</f>
        <v>0</v>
      </c>
    </row>
    <row r="134" spans="1:15" hidden="1" x14ac:dyDescent="0.25">
      <c r="A134" s="21"/>
      <c r="B134" s="22" t="s">
        <v>331</v>
      </c>
      <c r="C134" s="22" t="s">
        <v>44</v>
      </c>
      <c r="D134" s="22" t="s">
        <v>4090</v>
      </c>
      <c r="E134" s="22" t="s">
        <v>37</v>
      </c>
      <c r="F134" s="22">
        <v>0</v>
      </c>
      <c r="G134" s="22"/>
      <c r="H134" s="22"/>
      <c r="I134" s="23" t="b">
        <v>1</v>
      </c>
      <c r="J134" s="23"/>
      <c r="K134" s="23" t="s">
        <v>4154</v>
      </c>
      <c r="L134" s="23" t="s">
        <v>4154</v>
      </c>
      <c r="M134" s="23" t="s">
        <v>4154</v>
      </c>
      <c r="N134" s="24" t="s">
        <v>4155</v>
      </c>
      <c r="O134" s="46" t="b">
        <f t="shared" si="3"/>
        <v>0</v>
      </c>
    </row>
    <row r="135" spans="1:15" hidden="1" x14ac:dyDescent="0.25">
      <c r="A135" s="18" t="s">
        <v>332</v>
      </c>
      <c r="B135" s="19" t="s">
        <v>333</v>
      </c>
      <c r="C135" s="19" t="s">
        <v>10</v>
      </c>
      <c r="D135" s="19" t="s">
        <v>334</v>
      </c>
      <c r="E135" s="19"/>
      <c r="F135" s="19">
        <v>0</v>
      </c>
      <c r="G135" s="19"/>
      <c r="H135" s="19"/>
      <c r="I135" s="19" t="b">
        <v>0</v>
      </c>
      <c r="J135" s="19"/>
      <c r="K135" s="19"/>
      <c r="L135" s="19"/>
      <c r="M135" s="19"/>
      <c r="N135" s="20" t="s">
        <v>12</v>
      </c>
      <c r="O135" s="46" t="b">
        <f t="shared" si="3"/>
        <v>0</v>
      </c>
    </row>
    <row r="136" spans="1:15" hidden="1" x14ac:dyDescent="0.25">
      <c r="A136" s="18" t="s">
        <v>335</v>
      </c>
      <c r="B136" s="19" t="s">
        <v>336</v>
      </c>
      <c r="C136" s="19" t="s">
        <v>18</v>
      </c>
      <c r="D136" s="19" t="s">
        <v>337</v>
      </c>
      <c r="E136" s="19"/>
      <c r="F136" s="19">
        <v>0</v>
      </c>
      <c r="G136" s="19"/>
      <c r="H136" s="19"/>
      <c r="I136" s="19" t="b">
        <v>0</v>
      </c>
      <c r="J136" s="19"/>
      <c r="K136" s="19"/>
      <c r="L136" s="19"/>
      <c r="M136" s="19"/>
      <c r="N136" s="20" t="s">
        <v>12</v>
      </c>
      <c r="O136" s="46" t="b">
        <f t="shared" si="3"/>
        <v>0</v>
      </c>
    </row>
    <row r="137" spans="1:15" hidden="1" x14ac:dyDescent="0.25">
      <c r="A137" s="18" t="s">
        <v>338</v>
      </c>
      <c r="B137" s="19" t="s">
        <v>339</v>
      </c>
      <c r="C137" s="19"/>
      <c r="D137" s="19" t="s">
        <v>4082</v>
      </c>
      <c r="E137" s="19"/>
      <c r="F137" s="19">
        <v>0</v>
      </c>
      <c r="G137" s="19"/>
      <c r="H137" s="19"/>
      <c r="I137" s="19" t="b">
        <v>0</v>
      </c>
      <c r="J137" s="19"/>
      <c r="K137" s="19"/>
      <c r="L137" s="19"/>
      <c r="M137" s="19"/>
      <c r="N137" s="20" t="s">
        <v>12</v>
      </c>
      <c r="O137" s="46" t="b">
        <f t="shared" si="3"/>
        <v>0</v>
      </c>
    </row>
    <row r="138" spans="1:15" x14ac:dyDescent="0.25">
      <c r="A138" s="11" t="s">
        <v>860</v>
      </c>
      <c r="B138" s="12" t="s">
        <v>861</v>
      </c>
      <c r="C138" s="12" t="s">
        <v>18</v>
      </c>
      <c r="D138" s="12" t="s">
        <v>862</v>
      </c>
      <c r="E138" s="12" t="s">
        <v>20</v>
      </c>
      <c r="F138" s="12">
        <v>0</v>
      </c>
      <c r="G138" s="12" t="s">
        <v>6258</v>
      </c>
      <c r="H138" s="12">
        <v>1024</v>
      </c>
      <c r="I138" s="13" t="b">
        <v>1</v>
      </c>
      <c r="J138" s="13" t="b">
        <v>1</v>
      </c>
      <c r="K138" s="13" t="s">
        <v>6194</v>
      </c>
      <c r="L138" s="13" t="s">
        <v>6194</v>
      </c>
      <c r="M138" s="13" t="s">
        <v>6194</v>
      </c>
      <c r="N138" s="14" t="s">
        <v>4300</v>
      </c>
      <c r="O138" s="46" t="b">
        <f t="shared" si="3"/>
        <v>0</v>
      </c>
    </row>
    <row r="139" spans="1:15" hidden="1" x14ac:dyDescent="0.25">
      <c r="A139" s="29" t="s">
        <v>343</v>
      </c>
      <c r="B139" s="30" t="s">
        <v>344</v>
      </c>
      <c r="C139" s="30" t="s">
        <v>18</v>
      </c>
      <c r="D139" s="30" t="s">
        <v>345</v>
      </c>
      <c r="E139" s="30"/>
      <c r="F139" s="30">
        <v>0</v>
      </c>
      <c r="G139" s="30"/>
      <c r="H139" s="30"/>
      <c r="I139" s="30" t="b">
        <v>0</v>
      </c>
      <c r="J139" s="30"/>
      <c r="K139" s="30"/>
      <c r="L139" s="30"/>
      <c r="M139" s="30"/>
      <c r="N139" s="31" t="s">
        <v>21</v>
      </c>
      <c r="O139" s="46" t="b">
        <f t="shared" si="3"/>
        <v>0</v>
      </c>
    </row>
    <row r="140" spans="1:15" x14ac:dyDescent="0.25">
      <c r="A140" s="11" t="s">
        <v>1036</v>
      </c>
      <c r="B140" s="12" t="s">
        <v>1037</v>
      </c>
      <c r="C140" s="12" t="s">
        <v>10</v>
      </c>
      <c r="D140" s="12" t="s">
        <v>1038</v>
      </c>
      <c r="E140" s="12" t="s">
        <v>37</v>
      </c>
      <c r="F140" s="12">
        <v>0</v>
      </c>
      <c r="G140" s="12" t="s">
        <v>6259</v>
      </c>
      <c r="H140" s="13">
        <v>1024</v>
      </c>
      <c r="I140" s="13" t="b">
        <v>1</v>
      </c>
      <c r="J140" s="13" t="b">
        <v>0</v>
      </c>
      <c r="K140" s="13" t="s">
        <v>6194</v>
      </c>
      <c r="L140" s="13" t="s">
        <v>6194</v>
      </c>
      <c r="M140" s="13" t="s">
        <v>6194</v>
      </c>
      <c r="N140" s="14" t="s">
        <v>4300</v>
      </c>
      <c r="O140" s="46" t="b">
        <f t="shared" si="3"/>
        <v>0</v>
      </c>
    </row>
    <row r="141" spans="1:15" x14ac:dyDescent="0.25">
      <c r="A141" s="11" t="s">
        <v>1006</v>
      </c>
      <c r="B141" s="12" t="s">
        <v>1007</v>
      </c>
      <c r="C141" s="12" t="s">
        <v>10</v>
      </c>
      <c r="D141" s="12" t="s">
        <v>1008</v>
      </c>
      <c r="E141" s="12" t="s">
        <v>37</v>
      </c>
      <c r="F141" s="12">
        <v>0</v>
      </c>
      <c r="G141" s="12" t="s">
        <v>6260</v>
      </c>
      <c r="H141" s="13">
        <v>1024</v>
      </c>
      <c r="I141" s="13" t="b">
        <v>1</v>
      </c>
      <c r="J141" s="13" t="b">
        <v>0</v>
      </c>
      <c r="K141" s="13" t="s">
        <v>6194</v>
      </c>
      <c r="L141" s="13" t="s">
        <v>6194</v>
      </c>
      <c r="M141" s="13" t="s">
        <v>6194</v>
      </c>
      <c r="N141" s="14" t="s">
        <v>4300</v>
      </c>
      <c r="O141" s="46" t="b">
        <f t="shared" si="3"/>
        <v>0</v>
      </c>
    </row>
    <row r="142" spans="1:15" x14ac:dyDescent="0.25">
      <c r="A142" s="11" t="s">
        <v>916</v>
      </c>
      <c r="B142" s="12" t="s">
        <v>917</v>
      </c>
      <c r="C142" s="12" t="s">
        <v>44</v>
      </c>
      <c r="D142" s="12" t="s">
        <v>918</v>
      </c>
      <c r="E142" s="12" t="s">
        <v>37</v>
      </c>
      <c r="F142" s="12">
        <v>0</v>
      </c>
      <c r="G142" s="12" t="s">
        <v>6261</v>
      </c>
      <c r="H142" s="13">
        <v>1024</v>
      </c>
      <c r="I142" s="13" t="b">
        <v>1</v>
      </c>
      <c r="J142" s="13" t="b">
        <v>0</v>
      </c>
      <c r="K142" s="13" t="s">
        <v>6194</v>
      </c>
      <c r="L142" s="13" t="s">
        <v>6194</v>
      </c>
      <c r="M142" s="13" t="s">
        <v>6194</v>
      </c>
      <c r="N142" s="14" t="s">
        <v>4300</v>
      </c>
      <c r="O142" s="46" t="b">
        <f t="shared" si="3"/>
        <v>0</v>
      </c>
    </row>
    <row r="143" spans="1:15" x14ac:dyDescent="0.25">
      <c r="A143" s="11" t="s">
        <v>1059</v>
      </c>
      <c r="B143" s="12" t="s">
        <v>1060</v>
      </c>
      <c r="C143" s="12" t="s">
        <v>10</v>
      </c>
      <c r="D143" s="12" t="s">
        <v>1061</v>
      </c>
      <c r="E143" s="12" t="s">
        <v>37</v>
      </c>
      <c r="F143" s="12">
        <v>0</v>
      </c>
      <c r="G143" s="12" t="s">
        <v>6262</v>
      </c>
      <c r="H143" s="12">
        <v>1024</v>
      </c>
      <c r="I143" s="13" t="b">
        <v>1</v>
      </c>
      <c r="J143" s="13" t="b">
        <v>1</v>
      </c>
      <c r="K143" s="13" t="s">
        <v>6194</v>
      </c>
      <c r="L143" s="13" t="s">
        <v>6194</v>
      </c>
      <c r="M143" s="13" t="s">
        <v>6194</v>
      </c>
      <c r="N143" s="14" t="s">
        <v>4300</v>
      </c>
      <c r="O143" s="46" t="b">
        <f t="shared" si="3"/>
        <v>0</v>
      </c>
    </row>
    <row r="144" spans="1:15" x14ac:dyDescent="0.25">
      <c r="A144" s="11" t="s">
        <v>1062</v>
      </c>
      <c r="B144" s="12" t="s">
        <v>1063</v>
      </c>
      <c r="C144" s="12" t="s">
        <v>10</v>
      </c>
      <c r="D144" s="12" t="s">
        <v>1064</v>
      </c>
      <c r="E144" s="12" t="s">
        <v>20</v>
      </c>
      <c r="F144" s="12">
        <v>0</v>
      </c>
      <c r="G144" s="12" t="s">
        <v>6263</v>
      </c>
      <c r="H144" s="66">
        <v>1023</v>
      </c>
      <c r="I144" s="13" t="b">
        <v>1</v>
      </c>
      <c r="J144" s="13" t="b">
        <v>1</v>
      </c>
      <c r="K144" s="13" t="s">
        <v>6194</v>
      </c>
      <c r="L144" s="13" t="s">
        <v>6194</v>
      </c>
      <c r="M144" s="13" t="s">
        <v>6194</v>
      </c>
      <c r="N144" s="14" t="s">
        <v>4300</v>
      </c>
      <c r="O144" s="46" t="b">
        <f t="shared" si="3"/>
        <v>0</v>
      </c>
    </row>
    <row r="145" spans="1:15" hidden="1" x14ac:dyDescent="0.25">
      <c r="A145" s="18" t="s">
        <v>360</v>
      </c>
      <c r="B145" s="19" t="s">
        <v>361</v>
      </c>
      <c r="C145" s="19" t="s">
        <v>18</v>
      </c>
      <c r="D145" s="19" t="s">
        <v>362</v>
      </c>
      <c r="E145" s="19"/>
      <c r="F145" s="19">
        <v>0</v>
      </c>
      <c r="G145" s="19"/>
      <c r="H145" s="19"/>
      <c r="I145" s="19" t="b">
        <v>0</v>
      </c>
      <c r="J145" s="19"/>
      <c r="K145" s="19"/>
      <c r="L145" s="19"/>
      <c r="M145" s="19"/>
      <c r="N145" s="20" t="s">
        <v>12</v>
      </c>
      <c r="O145" s="46" t="b">
        <f t="shared" si="3"/>
        <v>0</v>
      </c>
    </row>
    <row r="146" spans="1:15" x14ac:dyDescent="0.25">
      <c r="A146" s="11" t="s">
        <v>1086</v>
      </c>
      <c r="B146" s="12" t="s">
        <v>1087</v>
      </c>
      <c r="C146" s="12" t="s">
        <v>18</v>
      </c>
      <c r="D146" s="12" t="s">
        <v>1088</v>
      </c>
      <c r="E146" s="12" t="s">
        <v>20</v>
      </c>
      <c r="F146" s="12">
        <v>0</v>
      </c>
      <c r="G146" s="12" t="s">
        <v>6264</v>
      </c>
      <c r="H146" s="66">
        <v>1023</v>
      </c>
      <c r="I146" s="13" t="b">
        <v>1</v>
      </c>
      <c r="J146" s="13" t="b">
        <v>1</v>
      </c>
      <c r="K146" s="13" t="s">
        <v>6194</v>
      </c>
      <c r="L146" s="13" t="s">
        <v>6194</v>
      </c>
      <c r="M146" s="13" t="s">
        <v>6194</v>
      </c>
      <c r="N146" s="14" t="s">
        <v>4300</v>
      </c>
      <c r="O146" s="46" t="b">
        <f t="shared" si="3"/>
        <v>0</v>
      </c>
    </row>
    <row r="147" spans="1:15" hidden="1" x14ac:dyDescent="0.25">
      <c r="A147" s="29" t="s">
        <v>366</v>
      </c>
      <c r="B147" s="30" t="s">
        <v>367</v>
      </c>
      <c r="C147" s="30" t="s">
        <v>18</v>
      </c>
      <c r="D147" s="30" t="s">
        <v>368</v>
      </c>
      <c r="E147" s="30"/>
      <c r="F147" s="30">
        <v>0</v>
      </c>
      <c r="G147" s="30"/>
      <c r="H147" s="30"/>
      <c r="I147" s="30" t="b">
        <v>0</v>
      </c>
      <c r="J147" s="30"/>
      <c r="K147" s="30"/>
      <c r="L147" s="30"/>
      <c r="M147" s="30"/>
      <c r="N147" s="31" t="s">
        <v>21</v>
      </c>
      <c r="O147" s="46" t="b">
        <f t="shared" si="3"/>
        <v>0</v>
      </c>
    </row>
    <row r="148" spans="1:15" hidden="1" x14ac:dyDescent="0.25">
      <c r="A148" s="18"/>
      <c r="B148" s="19" t="s">
        <v>369</v>
      </c>
      <c r="C148" s="19"/>
      <c r="D148" s="19" t="s">
        <v>4082</v>
      </c>
      <c r="E148" s="19"/>
      <c r="F148" s="19">
        <v>0</v>
      </c>
      <c r="G148" s="19"/>
      <c r="H148" s="19"/>
      <c r="I148" s="19" t="b">
        <v>0</v>
      </c>
      <c r="J148" s="19"/>
      <c r="K148" s="19"/>
      <c r="L148" s="19"/>
      <c r="M148" s="19"/>
      <c r="N148" s="20" t="s">
        <v>12</v>
      </c>
      <c r="O148" s="46" t="b">
        <f t="shared" si="3"/>
        <v>0</v>
      </c>
    </row>
    <row r="149" spans="1:15" x14ac:dyDescent="0.25">
      <c r="A149" s="11" t="s">
        <v>1077</v>
      </c>
      <c r="B149" s="12" t="s">
        <v>1078</v>
      </c>
      <c r="C149" s="12" t="s">
        <v>44</v>
      </c>
      <c r="D149" s="12" t="s">
        <v>1079</v>
      </c>
      <c r="E149" s="12" t="s">
        <v>37</v>
      </c>
      <c r="F149" s="12">
        <v>0</v>
      </c>
      <c r="G149" s="12" t="s">
        <v>6265</v>
      </c>
      <c r="H149" s="12">
        <v>1024</v>
      </c>
      <c r="I149" s="13" t="b">
        <v>1</v>
      </c>
      <c r="J149" s="13" t="b">
        <v>1</v>
      </c>
      <c r="K149" s="13" t="s">
        <v>6194</v>
      </c>
      <c r="L149" s="13" t="s">
        <v>6194</v>
      </c>
      <c r="M149" s="13" t="s">
        <v>6194</v>
      </c>
      <c r="N149" s="14" t="s">
        <v>4300</v>
      </c>
      <c r="O149" s="46" t="b">
        <f t="shared" si="3"/>
        <v>0</v>
      </c>
    </row>
    <row r="150" spans="1:15" x14ac:dyDescent="0.25">
      <c r="A150" s="11" t="s">
        <v>1080</v>
      </c>
      <c r="B150" s="12" t="s">
        <v>1081</v>
      </c>
      <c r="C150" s="12" t="s">
        <v>44</v>
      </c>
      <c r="D150" s="12" t="s">
        <v>1082</v>
      </c>
      <c r="E150" s="12" t="s">
        <v>37</v>
      </c>
      <c r="F150" s="12">
        <v>0</v>
      </c>
      <c r="G150" s="12" t="s">
        <v>6266</v>
      </c>
      <c r="H150" s="12">
        <v>1024</v>
      </c>
      <c r="I150" s="13" t="b">
        <v>1</v>
      </c>
      <c r="J150" s="13" t="b">
        <v>1</v>
      </c>
      <c r="K150" s="13" t="s">
        <v>6194</v>
      </c>
      <c r="L150" s="13" t="s">
        <v>6194</v>
      </c>
      <c r="M150" s="13" t="s">
        <v>6194</v>
      </c>
      <c r="N150" s="14" t="s">
        <v>4300</v>
      </c>
      <c r="O150" s="46" t="b">
        <f t="shared" si="3"/>
        <v>0</v>
      </c>
    </row>
    <row r="151" spans="1:15" hidden="1" x14ac:dyDescent="0.25">
      <c r="A151" s="29" t="s">
        <v>376</v>
      </c>
      <c r="B151" s="30" t="s">
        <v>377</v>
      </c>
      <c r="C151" s="30" t="s">
        <v>18</v>
      </c>
      <c r="D151" s="30" t="s">
        <v>378</v>
      </c>
      <c r="E151" s="30"/>
      <c r="F151" s="30">
        <v>0</v>
      </c>
      <c r="G151" s="30"/>
      <c r="H151" s="30"/>
      <c r="I151" s="30" t="b">
        <v>0</v>
      </c>
      <c r="J151" s="30"/>
      <c r="K151" s="30"/>
      <c r="L151" s="30"/>
      <c r="M151" s="30"/>
      <c r="N151" s="31" t="s">
        <v>21</v>
      </c>
      <c r="O151" s="46" t="b">
        <f t="shared" si="3"/>
        <v>0</v>
      </c>
    </row>
    <row r="152" spans="1:15" hidden="1" x14ac:dyDescent="0.25">
      <c r="A152" s="18" t="s">
        <v>379</v>
      </c>
      <c r="B152" s="19" t="s">
        <v>380</v>
      </c>
      <c r="C152" s="19" t="s">
        <v>10</v>
      </c>
      <c r="D152" s="19" t="s">
        <v>381</v>
      </c>
      <c r="E152" s="19"/>
      <c r="F152" s="19">
        <v>0</v>
      </c>
      <c r="G152" s="19"/>
      <c r="H152" s="19"/>
      <c r="I152" s="19" t="b">
        <v>0</v>
      </c>
      <c r="J152" s="19"/>
      <c r="K152" s="19"/>
      <c r="L152" s="19"/>
      <c r="M152" s="19"/>
      <c r="N152" s="20" t="s">
        <v>12</v>
      </c>
      <c r="O152" s="46" t="b">
        <f t="shared" si="3"/>
        <v>0</v>
      </c>
    </row>
    <row r="153" spans="1:15" hidden="1" x14ac:dyDescent="0.25">
      <c r="A153" s="18" t="s">
        <v>385</v>
      </c>
      <c r="B153" s="19" t="s">
        <v>386</v>
      </c>
      <c r="C153" s="19" t="s">
        <v>18</v>
      </c>
      <c r="D153" s="19" t="s">
        <v>387</v>
      </c>
      <c r="E153" s="19"/>
      <c r="F153" s="19">
        <v>0</v>
      </c>
      <c r="G153" s="19"/>
      <c r="H153" s="19"/>
      <c r="I153" s="19" t="b">
        <v>0</v>
      </c>
      <c r="J153" s="19"/>
      <c r="K153" s="19"/>
      <c r="L153" s="19"/>
      <c r="M153" s="19"/>
      <c r="N153" s="20" t="s">
        <v>12</v>
      </c>
      <c r="O153" s="46" t="b">
        <f t="shared" si="3"/>
        <v>0</v>
      </c>
    </row>
    <row r="154" spans="1:15" hidden="1" x14ac:dyDescent="0.25">
      <c r="A154" s="18" t="s">
        <v>388</v>
      </c>
      <c r="B154" s="19" t="s">
        <v>389</v>
      </c>
      <c r="C154" s="19" t="s">
        <v>18</v>
      </c>
      <c r="D154" s="19" t="s">
        <v>390</v>
      </c>
      <c r="E154" s="19"/>
      <c r="F154" s="19">
        <v>0</v>
      </c>
      <c r="G154" s="19"/>
      <c r="H154" s="19"/>
      <c r="I154" s="19" t="b">
        <v>0</v>
      </c>
      <c r="J154" s="19"/>
      <c r="K154" s="19"/>
      <c r="L154" s="19"/>
      <c r="M154" s="19"/>
      <c r="N154" s="20" t="s">
        <v>12</v>
      </c>
      <c r="O154" s="46" t="b">
        <f t="shared" si="3"/>
        <v>0</v>
      </c>
    </row>
    <row r="155" spans="1:15" s="3" customFormat="1" hidden="1" x14ac:dyDescent="0.25">
      <c r="A155" s="29" t="s">
        <v>391</v>
      </c>
      <c r="B155" s="30" t="s">
        <v>392</v>
      </c>
      <c r="C155" s="30" t="s">
        <v>10</v>
      </c>
      <c r="D155" s="30" t="s">
        <v>393</v>
      </c>
      <c r="E155" s="30"/>
      <c r="F155" s="30">
        <v>0</v>
      </c>
      <c r="G155" s="30"/>
      <c r="H155" s="30"/>
      <c r="I155" s="30" t="b">
        <v>0</v>
      </c>
      <c r="J155" s="30"/>
      <c r="K155" s="30"/>
      <c r="L155" s="30"/>
      <c r="M155" s="30"/>
      <c r="N155" s="31" t="s">
        <v>21</v>
      </c>
      <c r="O155" s="46" t="b">
        <f t="shared" si="3"/>
        <v>0</v>
      </c>
    </row>
    <row r="156" spans="1:15" x14ac:dyDescent="0.25">
      <c r="A156" s="11" t="s">
        <v>1114</v>
      </c>
      <c r="B156" s="12" t="s">
        <v>1115</v>
      </c>
      <c r="C156" s="12" t="s">
        <v>10</v>
      </c>
      <c r="D156" s="12" t="s">
        <v>1116</v>
      </c>
      <c r="E156" s="12" t="s">
        <v>37</v>
      </c>
      <c r="F156" s="12">
        <v>0</v>
      </c>
      <c r="G156" s="12" t="s">
        <v>6267</v>
      </c>
      <c r="H156" s="13">
        <v>1024</v>
      </c>
      <c r="I156" s="13" t="b">
        <v>1</v>
      </c>
      <c r="J156" s="13" t="b">
        <v>0</v>
      </c>
      <c r="K156" s="13" t="s">
        <v>6194</v>
      </c>
      <c r="L156" s="13" t="s">
        <v>6194</v>
      </c>
      <c r="M156" s="13" t="s">
        <v>6194</v>
      </c>
      <c r="N156" s="14" t="s">
        <v>4300</v>
      </c>
      <c r="O156" s="46" t="b">
        <f t="shared" si="3"/>
        <v>0</v>
      </c>
    </row>
    <row r="157" spans="1:15" hidden="1" x14ac:dyDescent="0.25">
      <c r="A157" s="18"/>
      <c r="B157" s="19" t="s">
        <v>397</v>
      </c>
      <c r="C157" s="19"/>
      <c r="D157" s="19" t="s">
        <v>4082</v>
      </c>
      <c r="E157" s="19"/>
      <c r="F157" s="19">
        <v>0</v>
      </c>
      <c r="G157" s="19"/>
      <c r="H157" s="19"/>
      <c r="I157" s="19" t="b">
        <v>0</v>
      </c>
      <c r="J157" s="19"/>
      <c r="K157" s="19"/>
      <c r="L157" s="19"/>
      <c r="M157" s="19"/>
      <c r="N157" s="20" t="s">
        <v>12</v>
      </c>
      <c r="O157" s="46" t="b">
        <f t="shared" si="3"/>
        <v>0</v>
      </c>
    </row>
    <row r="158" spans="1:15" hidden="1" x14ac:dyDescent="0.25">
      <c r="A158" s="18" t="s">
        <v>398</v>
      </c>
      <c r="B158" s="19" t="s">
        <v>399</v>
      </c>
      <c r="C158" s="19" t="s">
        <v>18</v>
      </c>
      <c r="D158" s="19" t="s">
        <v>400</v>
      </c>
      <c r="E158" s="19"/>
      <c r="F158" s="19">
        <v>0</v>
      </c>
      <c r="G158" s="19"/>
      <c r="H158" s="19"/>
      <c r="I158" s="19" t="b">
        <v>0</v>
      </c>
      <c r="J158" s="19"/>
      <c r="K158" s="19"/>
      <c r="L158" s="19"/>
      <c r="M158" s="19"/>
      <c r="N158" s="20" t="s">
        <v>12</v>
      </c>
      <c r="O158" s="46" t="b">
        <f t="shared" si="3"/>
        <v>0</v>
      </c>
    </row>
    <row r="159" spans="1:15" hidden="1" x14ac:dyDescent="0.25">
      <c r="A159" s="18" t="s">
        <v>401</v>
      </c>
      <c r="B159" s="19" t="s">
        <v>402</v>
      </c>
      <c r="C159" s="19" t="s">
        <v>18</v>
      </c>
      <c r="D159" s="19" t="s">
        <v>403</v>
      </c>
      <c r="E159" s="19"/>
      <c r="F159" s="19">
        <v>0</v>
      </c>
      <c r="G159" s="19"/>
      <c r="H159" s="19"/>
      <c r="I159" s="19" t="b">
        <v>0</v>
      </c>
      <c r="J159" s="19"/>
      <c r="K159" s="19"/>
      <c r="L159" s="19"/>
      <c r="M159" s="19"/>
      <c r="N159" s="20" t="s">
        <v>12</v>
      </c>
      <c r="O159" s="46" t="b">
        <f t="shared" si="3"/>
        <v>0</v>
      </c>
    </row>
    <row r="160" spans="1:15" hidden="1" x14ac:dyDescent="0.25">
      <c r="A160" s="18" t="s">
        <v>404</v>
      </c>
      <c r="B160" s="19" t="s">
        <v>405</v>
      </c>
      <c r="C160" s="19" t="s">
        <v>18</v>
      </c>
      <c r="D160" s="32" t="s">
        <v>406</v>
      </c>
      <c r="E160" s="19"/>
      <c r="F160" s="19">
        <v>0</v>
      </c>
      <c r="G160" s="19"/>
      <c r="H160" s="19"/>
      <c r="I160" s="19" t="b">
        <v>0</v>
      </c>
      <c r="J160" s="19"/>
      <c r="K160" s="19"/>
      <c r="L160" s="19"/>
      <c r="M160" s="19"/>
      <c r="N160" s="20" t="s">
        <v>12</v>
      </c>
      <c r="O160" s="46" t="b">
        <f t="shared" si="3"/>
        <v>0</v>
      </c>
    </row>
    <row r="161" spans="1:15" x14ac:dyDescent="0.25">
      <c r="A161" s="11" t="s">
        <v>1101</v>
      </c>
      <c r="B161" s="12" t="s">
        <v>1102</v>
      </c>
      <c r="C161" s="12" t="s">
        <v>44</v>
      </c>
      <c r="D161" s="12" t="s">
        <v>1103</v>
      </c>
      <c r="E161" s="12" t="s">
        <v>37</v>
      </c>
      <c r="F161" s="12">
        <v>0</v>
      </c>
      <c r="G161" s="12" t="s">
        <v>6268</v>
      </c>
      <c r="H161" s="12">
        <v>1024</v>
      </c>
      <c r="I161" s="13" t="b">
        <v>1</v>
      </c>
      <c r="J161" s="13" t="b">
        <v>1</v>
      </c>
      <c r="K161" s="13" t="s">
        <v>6194</v>
      </c>
      <c r="L161" s="13" t="s">
        <v>6194</v>
      </c>
      <c r="M161" s="13" t="s">
        <v>6194</v>
      </c>
      <c r="N161" s="14" t="s">
        <v>4300</v>
      </c>
      <c r="O161" s="46" t="b">
        <f t="shared" si="3"/>
        <v>0</v>
      </c>
    </row>
    <row r="162" spans="1:15" x14ac:dyDescent="0.25">
      <c r="A162" s="11" t="s">
        <v>1164</v>
      </c>
      <c r="B162" s="12" t="s">
        <v>1165</v>
      </c>
      <c r="C162" s="12" t="s">
        <v>10</v>
      </c>
      <c r="D162" s="12" t="s">
        <v>1166</v>
      </c>
      <c r="E162" s="12" t="s">
        <v>20</v>
      </c>
      <c r="F162" s="12">
        <v>0</v>
      </c>
      <c r="G162" s="12" t="s">
        <v>6269</v>
      </c>
      <c r="H162" s="12">
        <v>1024</v>
      </c>
      <c r="I162" s="13" t="b">
        <v>1</v>
      </c>
      <c r="J162" s="13" t="b">
        <v>1</v>
      </c>
      <c r="K162" s="13" t="s">
        <v>6194</v>
      </c>
      <c r="L162" s="13" t="s">
        <v>6194</v>
      </c>
      <c r="M162" s="13" t="s">
        <v>6194</v>
      </c>
      <c r="N162" s="14" t="s">
        <v>4300</v>
      </c>
      <c r="O162" s="46" t="b">
        <f t="shared" si="3"/>
        <v>0</v>
      </c>
    </row>
    <row r="163" spans="1:15" x14ac:dyDescent="0.25">
      <c r="A163" s="11" t="s">
        <v>1117</v>
      </c>
      <c r="B163" s="12" t="s">
        <v>1118</v>
      </c>
      <c r="C163" s="12" t="s">
        <v>44</v>
      </c>
      <c r="D163" s="12" t="s">
        <v>1119</v>
      </c>
      <c r="E163" s="12" t="s">
        <v>37</v>
      </c>
      <c r="F163" s="12">
        <v>0</v>
      </c>
      <c r="G163" s="12" t="s">
        <v>6270</v>
      </c>
      <c r="H163" s="13">
        <v>1024</v>
      </c>
      <c r="I163" s="13" t="b">
        <v>1</v>
      </c>
      <c r="J163" s="13" t="b">
        <v>0</v>
      </c>
      <c r="K163" s="13" t="s">
        <v>6194</v>
      </c>
      <c r="L163" s="13" t="s">
        <v>6194</v>
      </c>
      <c r="M163" s="13" t="s">
        <v>6194</v>
      </c>
      <c r="N163" s="14" t="s">
        <v>4300</v>
      </c>
      <c r="O163" s="46" t="b">
        <f t="shared" si="3"/>
        <v>0</v>
      </c>
    </row>
    <row r="164" spans="1:15" hidden="1" x14ac:dyDescent="0.25">
      <c r="A164" s="18" t="s">
        <v>415</v>
      </c>
      <c r="B164" s="19" t="s">
        <v>416</v>
      </c>
      <c r="C164" s="19" t="s">
        <v>18</v>
      </c>
      <c r="D164" s="19" t="s">
        <v>417</v>
      </c>
      <c r="E164" s="19"/>
      <c r="F164" s="19">
        <v>0</v>
      </c>
      <c r="G164" s="19"/>
      <c r="H164" s="19"/>
      <c r="I164" s="19" t="b">
        <v>0</v>
      </c>
      <c r="J164" s="19"/>
      <c r="K164" s="19"/>
      <c r="L164" s="19"/>
      <c r="M164" s="19"/>
      <c r="N164" s="20" t="s">
        <v>12</v>
      </c>
      <c r="O164" s="46" t="b">
        <f t="shared" si="3"/>
        <v>0</v>
      </c>
    </row>
    <row r="165" spans="1:15" hidden="1" x14ac:dyDescent="0.25">
      <c r="A165" s="21" t="s">
        <v>394</v>
      </c>
      <c r="B165" s="22" t="s">
        <v>395</v>
      </c>
      <c r="C165" s="22" t="s">
        <v>10</v>
      </c>
      <c r="D165" s="22" t="s">
        <v>396</v>
      </c>
      <c r="E165" s="22" t="s">
        <v>20</v>
      </c>
      <c r="F165" s="22">
        <v>0</v>
      </c>
      <c r="G165" s="22"/>
      <c r="H165" s="22"/>
      <c r="I165" s="23" t="b">
        <v>1</v>
      </c>
      <c r="J165" s="23"/>
      <c r="K165" s="23" t="s">
        <v>6194</v>
      </c>
      <c r="L165" s="23" t="s">
        <v>6194</v>
      </c>
      <c r="M165" s="23" t="s">
        <v>6194</v>
      </c>
      <c r="N165" s="24" t="s">
        <v>4301</v>
      </c>
      <c r="O165" s="46" t="b">
        <f t="shared" si="3"/>
        <v>0</v>
      </c>
    </row>
    <row r="166" spans="1:15" x14ac:dyDescent="0.25">
      <c r="A166" s="11" t="s">
        <v>1098</v>
      </c>
      <c r="B166" s="12" t="s">
        <v>1099</v>
      </c>
      <c r="C166" s="12" t="s">
        <v>10</v>
      </c>
      <c r="D166" s="12" t="s">
        <v>1100</v>
      </c>
      <c r="E166" s="12" t="s">
        <v>20</v>
      </c>
      <c r="F166" s="12">
        <v>0</v>
      </c>
      <c r="G166" s="12" t="s">
        <v>6271</v>
      </c>
      <c r="H166" s="12">
        <v>1024</v>
      </c>
      <c r="I166" s="13" t="b">
        <v>1</v>
      </c>
      <c r="J166" s="13" t="b">
        <v>1</v>
      </c>
      <c r="K166" s="13" t="s">
        <v>6194</v>
      </c>
      <c r="L166" s="13" t="s">
        <v>6194</v>
      </c>
      <c r="M166" s="13" t="s">
        <v>6194</v>
      </c>
      <c r="N166" s="14" t="s">
        <v>4300</v>
      </c>
      <c r="O166" s="46" t="b">
        <f t="shared" si="3"/>
        <v>0</v>
      </c>
    </row>
    <row r="167" spans="1:15" x14ac:dyDescent="0.25">
      <c r="A167" s="11" t="s">
        <v>1252</v>
      </c>
      <c r="B167" s="12" t="s">
        <v>1253</v>
      </c>
      <c r="C167" s="12" t="s">
        <v>18</v>
      </c>
      <c r="D167" s="12" t="s">
        <v>1254</v>
      </c>
      <c r="E167" s="12" t="s">
        <v>20</v>
      </c>
      <c r="F167" s="12">
        <v>0</v>
      </c>
      <c r="G167" s="12" t="s">
        <v>6272</v>
      </c>
      <c r="H167" s="12">
        <v>1024</v>
      </c>
      <c r="I167" s="13" t="b">
        <v>1</v>
      </c>
      <c r="J167" s="13" t="b">
        <v>1</v>
      </c>
      <c r="K167" s="13" t="s">
        <v>6194</v>
      </c>
      <c r="L167" s="13" t="s">
        <v>6194</v>
      </c>
      <c r="M167" s="13" t="s">
        <v>6194</v>
      </c>
      <c r="N167" s="14" t="s">
        <v>4300</v>
      </c>
      <c r="O167" s="46" t="b">
        <f t="shared" si="3"/>
        <v>0</v>
      </c>
    </row>
    <row r="168" spans="1:15" x14ac:dyDescent="0.25">
      <c r="A168" s="11" t="s">
        <v>1283</v>
      </c>
      <c r="B168" s="12" t="s">
        <v>1284</v>
      </c>
      <c r="C168" s="12" t="s">
        <v>18</v>
      </c>
      <c r="D168" s="12" t="s">
        <v>1285</v>
      </c>
      <c r="E168" s="12" t="s">
        <v>20</v>
      </c>
      <c r="F168" s="12">
        <v>0</v>
      </c>
      <c r="G168" s="12" t="s">
        <v>6273</v>
      </c>
      <c r="H168" s="12">
        <v>1024</v>
      </c>
      <c r="I168" s="13" t="b">
        <v>1</v>
      </c>
      <c r="J168" s="13" t="b">
        <v>1</v>
      </c>
      <c r="K168" s="13" t="s">
        <v>6194</v>
      </c>
      <c r="L168" s="13" t="s">
        <v>6194</v>
      </c>
      <c r="M168" s="13" t="s">
        <v>6194</v>
      </c>
      <c r="N168" s="14" t="s">
        <v>4300</v>
      </c>
      <c r="O168" s="46" t="b">
        <f t="shared" si="3"/>
        <v>0</v>
      </c>
    </row>
    <row r="169" spans="1:15" hidden="1" x14ac:dyDescent="0.25">
      <c r="A169" s="18" t="s">
        <v>433</v>
      </c>
      <c r="B169" s="19" t="s">
        <v>434</v>
      </c>
      <c r="C169" s="19" t="s">
        <v>18</v>
      </c>
      <c r="D169" s="19" t="s">
        <v>435</v>
      </c>
      <c r="E169" s="19"/>
      <c r="F169" s="19">
        <v>0</v>
      </c>
      <c r="G169" s="19"/>
      <c r="H169" s="19"/>
      <c r="I169" s="19" t="b">
        <v>0</v>
      </c>
      <c r="J169" s="19"/>
      <c r="K169" s="19"/>
      <c r="L169" s="19"/>
      <c r="M169" s="19"/>
      <c r="N169" s="20" t="s">
        <v>12</v>
      </c>
      <c r="O169" s="46" t="b">
        <f t="shared" si="3"/>
        <v>0</v>
      </c>
    </row>
    <row r="170" spans="1:15" hidden="1" x14ac:dyDescent="0.25">
      <c r="A170" s="18"/>
      <c r="B170" s="19" t="s">
        <v>437</v>
      </c>
      <c r="C170" s="19" t="s">
        <v>10</v>
      </c>
      <c r="D170" s="19" t="s">
        <v>4102</v>
      </c>
      <c r="E170" s="19"/>
      <c r="F170" s="19">
        <v>0</v>
      </c>
      <c r="G170" s="19"/>
      <c r="H170" s="19"/>
      <c r="I170" s="19" t="b">
        <v>0</v>
      </c>
      <c r="J170" s="19"/>
      <c r="K170" s="19"/>
      <c r="L170" s="19"/>
      <c r="M170" s="19"/>
      <c r="N170" s="20" t="s">
        <v>12</v>
      </c>
      <c r="O170" s="46" t="b">
        <f t="shared" si="3"/>
        <v>0</v>
      </c>
    </row>
    <row r="171" spans="1:15" hidden="1" x14ac:dyDescent="0.25">
      <c r="A171" s="18" t="s">
        <v>438</v>
      </c>
      <c r="B171" s="19" t="s">
        <v>439</v>
      </c>
      <c r="C171" s="19" t="s">
        <v>18</v>
      </c>
      <c r="D171" s="19" t="s">
        <v>440</v>
      </c>
      <c r="E171" s="19"/>
      <c r="F171" s="19">
        <v>0</v>
      </c>
      <c r="G171" s="19"/>
      <c r="H171" s="19"/>
      <c r="I171" s="19" t="b">
        <v>0</v>
      </c>
      <c r="J171" s="19"/>
      <c r="K171" s="19"/>
      <c r="L171" s="19"/>
      <c r="M171" s="19"/>
      <c r="N171" s="20" t="s">
        <v>12</v>
      </c>
      <c r="O171" s="46" t="b">
        <f t="shared" si="3"/>
        <v>0</v>
      </c>
    </row>
    <row r="172" spans="1:15" hidden="1" x14ac:dyDescent="0.25">
      <c r="A172" s="18" t="s">
        <v>441</v>
      </c>
      <c r="B172" s="19" t="s">
        <v>442</v>
      </c>
      <c r="C172" s="19"/>
      <c r="D172" s="19" t="s">
        <v>4082</v>
      </c>
      <c r="E172" s="19"/>
      <c r="F172" s="19">
        <v>0</v>
      </c>
      <c r="G172" s="19"/>
      <c r="H172" s="19"/>
      <c r="I172" s="19" t="b">
        <v>0</v>
      </c>
      <c r="J172" s="19"/>
      <c r="K172" s="19"/>
      <c r="L172" s="19"/>
      <c r="M172" s="19"/>
      <c r="N172" s="20" t="s">
        <v>12</v>
      </c>
      <c r="O172" s="46" t="b">
        <f t="shared" si="3"/>
        <v>0</v>
      </c>
    </row>
    <row r="173" spans="1:15" hidden="1" x14ac:dyDescent="0.25">
      <c r="A173" s="18"/>
      <c r="B173" s="19" t="s">
        <v>443</v>
      </c>
      <c r="C173" s="19"/>
      <c r="D173" s="19" t="s">
        <v>4082</v>
      </c>
      <c r="E173" s="19"/>
      <c r="F173" s="19">
        <v>0</v>
      </c>
      <c r="G173" s="19"/>
      <c r="H173" s="19"/>
      <c r="I173" s="19" t="b">
        <v>0</v>
      </c>
      <c r="J173" s="19"/>
      <c r="K173" s="19"/>
      <c r="L173" s="19"/>
      <c r="M173" s="19"/>
      <c r="N173" s="20" t="s">
        <v>12</v>
      </c>
      <c r="O173" s="46" t="b">
        <f t="shared" si="3"/>
        <v>0</v>
      </c>
    </row>
    <row r="174" spans="1:15" x14ac:dyDescent="0.25">
      <c r="A174" s="11" t="s">
        <v>1291</v>
      </c>
      <c r="B174" s="12" t="s">
        <v>1292</v>
      </c>
      <c r="C174" s="12" t="s">
        <v>44</v>
      </c>
      <c r="D174" s="12" t="s">
        <v>1293</v>
      </c>
      <c r="E174" s="12" t="s">
        <v>37</v>
      </c>
      <c r="F174" s="12">
        <v>0</v>
      </c>
      <c r="G174" s="12" t="s">
        <v>6274</v>
      </c>
      <c r="H174" s="12">
        <v>1024</v>
      </c>
      <c r="I174" s="13" t="b">
        <v>1</v>
      </c>
      <c r="J174" s="13" t="b">
        <v>1</v>
      </c>
      <c r="K174" s="13" t="s">
        <v>6194</v>
      </c>
      <c r="L174" s="13" t="s">
        <v>6194</v>
      </c>
      <c r="M174" s="13" t="s">
        <v>6194</v>
      </c>
      <c r="N174" s="14" t="s">
        <v>4300</v>
      </c>
      <c r="O174" s="46" t="b">
        <f t="shared" si="3"/>
        <v>0</v>
      </c>
    </row>
    <row r="175" spans="1:15" x14ac:dyDescent="0.25">
      <c r="A175" s="11" t="s">
        <v>1262</v>
      </c>
      <c r="B175" s="12" t="s">
        <v>1263</v>
      </c>
      <c r="C175" s="12" t="s">
        <v>18</v>
      </c>
      <c r="D175" s="12" t="s">
        <v>1264</v>
      </c>
      <c r="E175" s="12" t="s">
        <v>20</v>
      </c>
      <c r="F175" s="12">
        <v>0</v>
      </c>
      <c r="G175" s="12" t="s">
        <v>6275</v>
      </c>
      <c r="H175" s="12">
        <v>1024</v>
      </c>
      <c r="I175" s="13" t="b">
        <v>1</v>
      </c>
      <c r="J175" s="13" t="b">
        <v>1</v>
      </c>
      <c r="K175" s="13" t="s">
        <v>6194</v>
      </c>
      <c r="L175" s="13" t="s">
        <v>6194</v>
      </c>
      <c r="M175" s="13" t="s">
        <v>6194</v>
      </c>
      <c r="N175" s="14" t="s">
        <v>4300</v>
      </c>
      <c r="O175" s="46" t="b">
        <f t="shared" si="3"/>
        <v>0</v>
      </c>
    </row>
    <row r="176" spans="1:15" x14ac:dyDescent="0.25">
      <c r="A176" s="11" t="s">
        <v>1201</v>
      </c>
      <c r="B176" s="12" t="s">
        <v>1202</v>
      </c>
      <c r="C176" s="12" t="s">
        <v>10</v>
      </c>
      <c r="D176" s="12" t="s">
        <v>1203</v>
      </c>
      <c r="E176" s="12" t="s">
        <v>37</v>
      </c>
      <c r="F176" s="12">
        <v>0</v>
      </c>
      <c r="G176" s="12" t="s">
        <v>6276</v>
      </c>
      <c r="H176" s="12">
        <v>1024</v>
      </c>
      <c r="I176" s="13" t="b">
        <v>1</v>
      </c>
      <c r="J176" s="13" t="b">
        <v>1</v>
      </c>
      <c r="K176" s="13" t="s">
        <v>6194</v>
      </c>
      <c r="L176" s="13" t="s">
        <v>6194</v>
      </c>
      <c r="M176" s="13" t="s">
        <v>6194</v>
      </c>
      <c r="N176" s="14" t="s">
        <v>4300</v>
      </c>
      <c r="O176" s="46" t="b">
        <f t="shared" si="3"/>
        <v>0</v>
      </c>
    </row>
    <row r="177" spans="1:15" hidden="1" x14ac:dyDescent="0.25">
      <c r="A177" s="21" t="s">
        <v>452</v>
      </c>
      <c r="B177" s="22" t="s">
        <v>453</v>
      </c>
      <c r="C177" s="22" t="s">
        <v>10</v>
      </c>
      <c r="D177" s="22" t="s">
        <v>454</v>
      </c>
      <c r="E177" s="22" t="s">
        <v>61</v>
      </c>
      <c r="F177" s="22">
        <v>0</v>
      </c>
      <c r="G177" s="22"/>
      <c r="H177" s="22"/>
      <c r="I177" s="23" t="b">
        <v>1</v>
      </c>
      <c r="J177" s="23"/>
      <c r="K177" s="23"/>
      <c r="L177" s="23"/>
      <c r="M177" s="23"/>
      <c r="N177" s="24" t="s">
        <v>21</v>
      </c>
      <c r="O177" s="46" t="b">
        <f t="shared" si="3"/>
        <v>0</v>
      </c>
    </row>
    <row r="178" spans="1:15" x14ac:dyDescent="0.25">
      <c r="A178" s="11" t="s">
        <v>1297</v>
      </c>
      <c r="B178" s="12" t="s">
        <v>1298</v>
      </c>
      <c r="C178" s="12" t="s">
        <v>18</v>
      </c>
      <c r="D178" s="12" t="s">
        <v>1299</v>
      </c>
      <c r="E178" s="12" t="s">
        <v>20</v>
      </c>
      <c r="F178" s="12">
        <v>0</v>
      </c>
      <c r="G178" s="12" t="s">
        <v>6277</v>
      </c>
      <c r="H178" s="13">
        <v>1024</v>
      </c>
      <c r="I178" s="13" t="b">
        <v>1</v>
      </c>
      <c r="J178" s="13" t="b">
        <v>0</v>
      </c>
      <c r="K178" s="13" t="s">
        <v>6194</v>
      </c>
      <c r="L178" s="13" t="s">
        <v>6194</v>
      </c>
      <c r="M178" s="13" t="s">
        <v>6194</v>
      </c>
      <c r="N178" s="14" t="s">
        <v>4300</v>
      </c>
      <c r="O178" s="46" t="b">
        <f t="shared" si="3"/>
        <v>0</v>
      </c>
    </row>
    <row r="179" spans="1:15" hidden="1" x14ac:dyDescent="0.25">
      <c r="A179" s="21" t="s">
        <v>458</v>
      </c>
      <c r="B179" s="22" t="s">
        <v>459</v>
      </c>
      <c r="C179" s="22" t="s">
        <v>18</v>
      </c>
      <c r="D179" s="22" t="s">
        <v>460</v>
      </c>
      <c r="E179" s="22" t="s">
        <v>461</v>
      </c>
      <c r="F179" s="22">
        <v>0</v>
      </c>
      <c r="G179" s="22"/>
      <c r="H179" s="22"/>
      <c r="I179" s="23" t="b">
        <v>1</v>
      </c>
      <c r="J179" s="23"/>
      <c r="K179" s="23" t="s">
        <v>6194</v>
      </c>
      <c r="L179" s="23" t="s">
        <v>6194</v>
      </c>
      <c r="M179" s="23" t="s">
        <v>6194</v>
      </c>
      <c r="N179" s="24" t="s">
        <v>4300</v>
      </c>
      <c r="O179" s="46" t="b">
        <f t="shared" si="3"/>
        <v>0</v>
      </c>
    </row>
    <row r="180" spans="1:15" hidden="1" x14ac:dyDescent="0.25">
      <c r="A180" s="18" t="s">
        <v>462</v>
      </c>
      <c r="B180" s="19" t="s">
        <v>463</v>
      </c>
      <c r="C180" s="19" t="s">
        <v>18</v>
      </c>
      <c r="D180" s="19" t="s">
        <v>464</v>
      </c>
      <c r="E180" s="19"/>
      <c r="F180" s="19">
        <v>0</v>
      </c>
      <c r="G180" s="19"/>
      <c r="H180" s="19"/>
      <c r="I180" s="19" t="b">
        <v>0</v>
      </c>
      <c r="J180" s="19"/>
      <c r="K180" s="19"/>
      <c r="L180" s="19"/>
      <c r="M180" s="19"/>
      <c r="N180" s="20" t="s">
        <v>12</v>
      </c>
      <c r="O180" s="46" t="b">
        <f t="shared" si="3"/>
        <v>0</v>
      </c>
    </row>
    <row r="181" spans="1:15" hidden="1" x14ac:dyDescent="0.25">
      <c r="A181" s="21" t="s">
        <v>962</v>
      </c>
      <c r="B181" s="22" t="s">
        <v>963</v>
      </c>
      <c r="C181" s="22" t="s">
        <v>18</v>
      </c>
      <c r="D181" s="22" t="s">
        <v>964</v>
      </c>
      <c r="E181" s="22" t="s">
        <v>6203</v>
      </c>
      <c r="F181" s="22">
        <v>0</v>
      </c>
      <c r="G181" s="22"/>
      <c r="H181" s="22"/>
      <c r="I181" s="23" t="b">
        <v>1</v>
      </c>
      <c r="J181" s="23"/>
      <c r="K181" s="23" t="s">
        <v>6194</v>
      </c>
      <c r="L181" s="23" t="s">
        <v>6194</v>
      </c>
      <c r="M181" s="23" t="s">
        <v>6194</v>
      </c>
      <c r="N181" s="71" t="s">
        <v>4301</v>
      </c>
      <c r="O181" s="46" t="b">
        <f t="shared" si="3"/>
        <v>0</v>
      </c>
    </row>
    <row r="182" spans="1:15" x14ac:dyDescent="0.25">
      <c r="A182" s="11" t="s">
        <v>1237</v>
      </c>
      <c r="B182" s="12" t="s">
        <v>1238</v>
      </c>
      <c r="C182" s="12" t="s">
        <v>10</v>
      </c>
      <c r="D182" s="12" t="s">
        <v>1239</v>
      </c>
      <c r="E182" s="12" t="s">
        <v>20</v>
      </c>
      <c r="F182" s="12">
        <v>0</v>
      </c>
      <c r="G182" s="12" t="s">
        <v>6278</v>
      </c>
      <c r="H182" s="12">
        <v>1024</v>
      </c>
      <c r="I182" s="13" t="b">
        <v>1</v>
      </c>
      <c r="J182" s="13" t="b">
        <v>1</v>
      </c>
      <c r="K182" s="13" t="s">
        <v>6194</v>
      </c>
      <c r="L182" s="13" t="s">
        <v>6194</v>
      </c>
      <c r="M182" s="13" t="s">
        <v>6194</v>
      </c>
      <c r="N182" s="14" t="s">
        <v>4300</v>
      </c>
      <c r="O182" s="46" t="b">
        <f t="shared" si="3"/>
        <v>0</v>
      </c>
    </row>
    <row r="183" spans="1:15" hidden="1" x14ac:dyDescent="0.25">
      <c r="A183" s="29" t="s">
        <v>471</v>
      </c>
      <c r="B183" s="30" t="s">
        <v>472</v>
      </c>
      <c r="C183" s="30" t="s">
        <v>18</v>
      </c>
      <c r="D183" s="30" t="s">
        <v>473</v>
      </c>
      <c r="E183" s="30"/>
      <c r="F183" s="30">
        <v>0</v>
      </c>
      <c r="G183" s="30"/>
      <c r="H183" s="30"/>
      <c r="I183" s="30" t="b">
        <v>0</v>
      </c>
      <c r="J183" s="30"/>
      <c r="K183" s="30"/>
      <c r="L183" s="30"/>
      <c r="M183" s="30"/>
      <c r="N183" s="31" t="s">
        <v>21</v>
      </c>
      <c r="O183" s="46" t="b">
        <f t="shared" si="3"/>
        <v>0</v>
      </c>
    </row>
    <row r="184" spans="1:15" hidden="1" x14ac:dyDescent="0.25">
      <c r="A184" s="29" t="s">
        <v>474</v>
      </c>
      <c r="B184" s="30" t="s">
        <v>475</v>
      </c>
      <c r="C184" s="30" t="s">
        <v>18</v>
      </c>
      <c r="D184" s="30" t="s">
        <v>476</v>
      </c>
      <c r="E184" s="30"/>
      <c r="F184" s="30">
        <v>0</v>
      </c>
      <c r="G184" s="30"/>
      <c r="H184" s="30"/>
      <c r="I184" s="30" t="b">
        <v>0</v>
      </c>
      <c r="J184" s="30"/>
      <c r="K184" s="30"/>
      <c r="L184" s="30"/>
      <c r="M184" s="30"/>
      <c r="N184" s="31" t="s">
        <v>21</v>
      </c>
      <c r="O184" s="46" t="b">
        <f t="shared" si="3"/>
        <v>0</v>
      </c>
    </row>
    <row r="185" spans="1:15" hidden="1" x14ac:dyDescent="0.25">
      <c r="A185" s="18"/>
      <c r="B185" s="19" t="s">
        <v>477</v>
      </c>
      <c r="C185" s="19"/>
      <c r="D185" s="19" t="s">
        <v>4082</v>
      </c>
      <c r="E185" s="19"/>
      <c r="F185" s="19">
        <v>0</v>
      </c>
      <c r="G185" s="19"/>
      <c r="H185" s="19"/>
      <c r="I185" s="19" t="b">
        <v>0</v>
      </c>
      <c r="J185" s="19"/>
      <c r="K185" s="19"/>
      <c r="L185" s="19"/>
      <c r="M185" s="19"/>
      <c r="N185" s="20" t="s">
        <v>12</v>
      </c>
      <c r="O185" s="46" t="b">
        <f t="shared" si="3"/>
        <v>0</v>
      </c>
    </row>
    <row r="186" spans="1:15" x14ac:dyDescent="0.25">
      <c r="A186" s="11" t="s">
        <v>1213</v>
      </c>
      <c r="B186" s="12" t="s">
        <v>1214</v>
      </c>
      <c r="C186" s="12" t="s">
        <v>10</v>
      </c>
      <c r="D186" s="12" t="s">
        <v>1215</v>
      </c>
      <c r="E186" s="12" t="s">
        <v>37</v>
      </c>
      <c r="F186" s="12">
        <v>0</v>
      </c>
      <c r="G186" s="12" t="s">
        <v>6279</v>
      </c>
      <c r="H186" s="12">
        <v>1024</v>
      </c>
      <c r="I186" s="13" t="b">
        <v>1</v>
      </c>
      <c r="J186" s="13" t="b">
        <v>1</v>
      </c>
      <c r="K186" s="13" t="s">
        <v>6194</v>
      </c>
      <c r="L186" s="13" t="s">
        <v>6194</v>
      </c>
      <c r="M186" s="13" t="s">
        <v>6194</v>
      </c>
      <c r="N186" s="14" t="s">
        <v>4300</v>
      </c>
      <c r="O186" s="46" t="b">
        <f t="shared" si="3"/>
        <v>0</v>
      </c>
    </row>
    <row r="187" spans="1:15" hidden="1" x14ac:dyDescent="0.25">
      <c r="A187" s="29" t="s">
        <v>481</v>
      </c>
      <c r="B187" s="30" t="s">
        <v>482</v>
      </c>
      <c r="C187" s="30" t="s">
        <v>18</v>
      </c>
      <c r="D187" s="30" t="s">
        <v>483</v>
      </c>
      <c r="E187" s="30"/>
      <c r="F187" s="30">
        <v>0</v>
      </c>
      <c r="G187" s="30"/>
      <c r="H187" s="30"/>
      <c r="I187" s="30" t="b">
        <v>0</v>
      </c>
      <c r="J187" s="30"/>
      <c r="K187" s="30"/>
      <c r="L187" s="30"/>
      <c r="M187" s="30"/>
      <c r="N187" s="31" t="s">
        <v>21</v>
      </c>
      <c r="O187" s="46" t="b">
        <f t="shared" si="3"/>
        <v>0</v>
      </c>
    </row>
    <row r="188" spans="1:15" hidden="1" x14ac:dyDescent="0.25">
      <c r="A188" s="18" t="s">
        <v>484</v>
      </c>
      <c r="B188" s="19" t="s">
        <v>485</v>
      </c>
      <c r="C188" s="19" t="s">
        <v>18</v>
      </c>
      <c r="D188" s="19" t="s">
        <v>486</v>
      </c>
      <c r="E188" s="19"/>
      <c r="F188" s="19">
        <v>0</v>
      </c>
      <c r="G188" s="19"/>
      <c r="H188" s="19"/>
      <c r="I188" s="19" t="b">
        <v>0</v>
      </c>
      <c r="J188" s="19"/>
      <c r="K188" s="19"/>
      <c r="L188" s="19"/>
      <c r="M188" s="19"/>
      <c r="N188" s="20" t="s">
        <v>12</v>
      </c>
      <c r="O188" s="46" t="b">
        <f t="shared" si="3"/>
        <v>0</v>
      </c>
    </row>
    <row r="189" spans="1:15" hidden="1" x14ac:dyDescent="0.25">
      <c r="A189" s="18" t="s">
        <v>487</v>
      </c>
      <c r="B189" s="19" t="s">
        <v>488</v>
      </c>
      <c r="C189" s="19" t="s">
        <v>18</v>
      </c>
      <c r="D189" s="19" t="s">
        <v>489</v>
      </c>
      <c r="E189" s="19"/>
      <c r="F189" s="19">
        <v>0</v>
      </c>
      <c r="G189" s="19"/>
      <c r="H189" s="19"/>
      <c r="I189" s="19" t="b">
        <v>0</v>
      </c>
      <c r="J189" s="19"/>
      <c r="K189" s="19"/>
      <c r="L189" s="19"/>
      <c r="M189" s="19"/>
      <c r="N189" s="20" t="s">
        <v>12</v>
      </c>
      <c r="O189" s="46" t="b">
        <f t="shared" si="3"/>
        <v>0</v>
      </c>
    </row>
    <row r="190" spans="1:15" hidden="1" x14ac:dyDescent="0.25">
      <c r="A190" s="29" t="s">
        <v>490</v>
      </c>
      <c r="B190" s="30" t="s">
        <v>491</v>
      </c>
      <c r="C190" s="30" t="s">
        <v>18</v>
      </c>
      <c r="D190" s="30" t="s">
        <v>492</v>
      </c>
      <c r="E190" s="30"/>
      <c r="F190" s="30">
        <v>0</v>
      </c>
      <c r="G190" s="30"/>
      <c r="H190" s="30"/>
      <c r="I190" s="30" t="b">
        <v>0</v>
      </c>
      <c r="J190" s="30"/>
      <c r="K190" s="30"/>
      <c r="L190" s="30"/>
      <c r="M190" s="30"/>
      <c r="N190" s="31" t="s">
        <v>21</v>
      </c>
      <c r="O190" s="46" t="b">
        <f t="shared" si="3"/>
        <v>0</v>
      </c>
    </row>
    <row r="191" spans="1:15" hidden="1" x14ac:dyDescent="0.25">
      <c r="A191" s="18" t="s">
        <v>493</v>
      </c>
      <c r="B191" s="19" t="s">
        <v>494</v>
      </c>
      <c r="C191" s="19" t="s">
        <v>10</v>
      </c>
      <c r="D191" s="19" t="s">
        <v>495</v>
      </c>
      <c r="E191" s="19" t="s">
        <v>37</v>
      </c>
      <c r="F191" s="19">
        <v>0</v>
      </c>
      <c r="G191" s="19"/>
      <c r="H191" s="19"/>
      <c r="I191" s="19" t="b">
        <v>0</v>
      </c>
      <c r="J191" s="19"/>
      <c r="K191" s="19"/>
      <c r="L191" s="19"/>
      <c r="M191" s="19"/>
      <c r="N191" s="20" t="s">
        <v>12</v>
      </c>
      <c r="O191" s="46" t="b">
        <f t="shared" si="3"/>
        <v>0</v>
      </c>
    </row>
    <row r="192" spans="1:15" hidden="1" x14ac:dyDescent="0.25">
      <c r="A192" s="29" t="s">
        <v>496</v>
      </c>
      <c r="B192" s="30" t="s">
        <v>497</v>
      </c>
      <c r="C192" s="30" t="s">
        <v>10</v>
      </c>
      <c r="D192" s="30" t="s">
        <v>498</v>
      </c>
      <c r="E192" s="30"/>
      <c r="F192" s="30">
        <v>0</v>
      </c>
      <c r="G192" s="30"/>
      <c r="H192" s="30"/>
      <c r="I192" s="30" t="b">
        <v>0</v>
      </c>
      <c r="J192" s="30"/>
      <c r="K192" s="30"/>
      <c r="L192" s="30"/>
      <c r="M192" s="30"/>
      <c r="N192" s="31" t="s">
        <v>21</v>
      </c>
      <c r="O192" s="46" t="b">
        <f t="shared" si="3"/>
        <v>0</v>
      </c>
    </row>
    <row r="193" spans="1:15" hidden="1" x14ac:dyDescent="0.25">
      <c r="A193" s="29" t="s">
        <v>499</v>
      </c>
      <c r="B193" s="30" t="s">
        <v>500</v>
      </c>
      <c r="C193" s="30" t="s">
        <v>18</v>
      </c>
      <c r="D193" s="30" t="s">
        <v>501</v>
      </c>
      <c r="E193" s="30"/>
      <c r="F193" s="30">
        <v>0</v>
      </c>
      <c r="G193" s="30"/>
      <c r="H193" s="30"/>
      <c r="I193" s="30" t="b">
        <v>0</v>
      </c>
      <c r="J193" s="30"/>
      <c r="K193" s="30"/>
      <c r="L193" s="30"/>
      <c r="M193" s="30"/>
      <c r="N193" s="31" t="s">
        <v>21</v>
      </c>
      <c r="O193" s="46" t="b">
        <f t="shared" si="3"/>
        <v>0</v>
      </c>
    </row>
    <row r="194" spans="1:15" hidden="1" x14ac:dyDescent="0.25">
      <c r="A194" s="18" t="s">
        <v>502</v>
      </c>
      <c r="B194" s="19" t="s">
        <v>503</v>
      </c>
      <c r="C194" s="19" t="s">
        <v>10</v>
      </c>
      <c r="D194" s="19" t="s">
        <v>504</v>
      </c>
      <c r="E194" s="19"/>
      <c r="F194" s="19">
        <v>0</v>
      </c>
      <c r="G194" s="19"/>
      <c r="H194" s="19"/>
      <c r="I194" s="19" t="b">
        <v>0</v>
      </c>
      <c r="J194" s="19"/>
      <c r="K194" s="19"/>
      <c r="L194" s="19"/>
      <c r="M194" s="19"/>
      <c r="N194" s="20" t="s">
        <v>12</v>
      </c>
      <c r="O194" s="46" t="b">
        <f t="shared" si="3"/>
        <v>0</v>
      </c>
    </row>
    <row r="195" spans="1:15" hidden="1" x14ac:dyDescent="0.25">
      <c r="A195" s="21" t="s">
        <v>1485</v>
      </c>
      <c r="B195" s="22" t="s">
        <v>1501</v>
      </c>
      <c r="C195" s="22" t="s">
        <v>18</v>
      </c>
      <c r="D195" s="22" t="s">
        <v>1502</v>
      </c>
      <c r="E195" s="22" t="s">
        <v>37</v>
      </c>
      <c r="F195" s="22">
        <v>0</v>
      </c>
      <c r="G195" s="22"/>
      <c r="H195" s="23">
        <v>1024</v>
      </c>
      <c r="I195" s="23" t="b">
        <v>1</v>
      </c>
      <c r="J195" s="23" t="b">
        <v>0</v>
      </c>
      <c r="K195" s="23" t="s">
        <v>6194</v>
      </c>
      <c r="L195" s="23" t="s">
        <v>6194</v>
      </c>
      <c r="M195" s="23" t="s">
        <v>6194</v>
      </c>
      <c r="N195" s="24" t="s">
        <v>4301</v>
      </c>
      <c r="O195" s="46" t="b">
        <f t="shared" si="3"/>
        <v>0</v>
      </c>
    </row>
    <row r="196" spans="1:15" x14ac:dyDescent="0.25">
      <c r="A196" s="11" t="s">
        <v>1434</v>
      </c>
      <c r="B196" s="12" t="s">
        <v>1435</v>
      </c>
      <c r="C196" s="12" t="s">
        <v>10</v>
      </c>
      <c r="D196" s="12" t="s">
        <v>1436</v>
      </c>
      <c r="E196" s="12" t="s">
        <v>20</v>
      </c>
      <c r="F196" s="12">
        <v>0</v>
      </c>
      <c r="G196" s="12" t="s">
        <v>6280</v>
      </c>
      <c r="H196" s="12">
        <v>1024</v>
      </c>
      <c r="I196" s="13" t="b">
        <v>1</v>
      </c>
      <c r="J196" s="13" t="b">
        <v>1</v>
      </c>
      <c r="K196" s="13" t="s">
        <v>6194</v>
      </c>
      <c r="L196" s="13" t="s">
        <v>6194</v>
      </c>
      <c r="M196" s="13" t="s">
        <v>6194</v>
      </c>
      <c r="N196" s="14" t="s">
        <v>4300</v>
      </c>
      <c r="O196" s="46" t="b">
        <f t="shared" si="3"/>
        <v>0</v>
      </c>
    </row>
    <row r="197" spans="1:15" hidden="1" x14ac:dyDescent="0.25">
      <c r="A197" s="29" t="s">
        <v>511</v>
      </c>
      <c r="B197" s="30" t="s">
        <v>512</v>
      </c>
      <c r="C197" s="30" t="s">
        <v>18</v>
      </c>
      <c r="D197" s="30" t="s">
        <v>513</v>
      </c>
      <c r="E197" s="30"/>
      <c r="F197" s="30">
        <v>0</v>
      </c>
      <c r="G197" s="30"/>
      <c r="H197" s="30"/>
      <c r="I197" s="30" t="b">
        <v>0</v>
      </c>
      <c r="J197" s="30"/>
      <c r="K197" s="30"/>
      <c r="L197" s="30"/>
      <c r="M197" s="30"/>
      <c r="N197" s="31" t="s">
        <v>21</v>
      </c>
      <c r="O197" s="46" t="b">
        <f t="shared" ref="O197:O260" si="4">OR(K197 = "En traitement", L197 = "En traitement", M197 = "En traitement")</f>
        <v>0</v>
      </c>
    </row>
    <row r="198" spans="1:15" hidden="1" x14ac:dyDescent="0.25">
      <c r="A198" s="21" t="s">
        <v>525</v>
      </c>
      <c r="B198" s="22" t="s">
        <v>526</v>
      </c>
      <c r="C198" s="22" t="s">
        <v>10</v>
      </c>
      <c r="D198" s="22" t="s">
        <v>527</v>
      </c>
      <c r="E198" s="22" t="s">
        <v>20</v>
      </c>
      <c r="F198" s="22">
        <v>0</v>
      </c>
      <c r="G198" s="22"/>
      <c r="H198" s="22"/>
      <c r="I198" s="23" t="b">
        <v>1</v>
      </c>
      <c r="J198" s="23"/>
      <c r="K198" s="23" t="s">
        <v>6194</v>
      </c>
      <c r="L198" s="23" t="s">
        <v>6194</v>
      </c>
      <c r="M198" s="23" t="s">
        <v>6194</v>
      </c>
      <c r="N198" s="24" t="s">
        <v>4301</v>
      </c>
      <c r="O198" s="46" t="b">
        <f t="shared" si="4"/>
        <v>0</v>
      </c>
    </row>
    <row r="199" spans="1:15" hidden="1" x14ac:dyDescent="0.25">
      <c r="A199" s="18" t="s">
        <v>517</v>
      </c>
      <c r="B199" s="19" t="s">
        <v>518</v>
      </c>
      <c r="C199" s="19"/>
      <c r="D199" s="19" t="s">
        <v>4082</v>
      </c>
      <c r="E199" s="19"/>
      <c r="F199" s="19">
        <v>0</v>
      </c>
      <c r="G199" s="19"/>
      <c r="H199" s="19"/>
      <c r="I199" s="19" t="b">
        <v>0</v>
      </c>
      <c r="J199" s="19"/>
      <c r="K199" s="19"/>
      <c r="L199" s="19"/>
      <c r="M199" s="19"/>
      <c r="N199" s="20" t="s">
        <v>12</v>
      </c>
      <c r="O199" s="46" t="b">
        <f t="shared" si="4"/>
        <v>0</v>
      </c>
    </row>
    <row r="200" spans="1:15" hidden="1" x14ac:dyDescent="0.25">
      <c r="A200" s="18" t="s">
        <v>519</v>
      </c>
      <c r="B200" s="19" t="s">
        <v>520</v>
      </c>
      <c r="C200" s="19" t="s">
        <v>10</v>
      </c>
      <c r="D200" s="19" t="s">
        <v>521</v>
      </c>
      <c r="E200" s="19"/>
      <c r="F200" s="19">
        <v>0</v>
      </c>
      <c r="G200" s="19"/>
      <c r="H200" s="19"/>
      <c r="I200" s="19" t="b">
        <v>0</v>
      </c>
      <c r="J200" s="19"/>
      <c r="K200" s="19"/>
      <c r="L200" s="19"/>
      <c r="M200" s="19"/>
      <c r="N200" s="20" t="s">
        <v>12</v>
      </c>
      <c r="O200" s="46" t="b">
        <f t="shared" si="4"/>
        <v>0</v>
      </c>
    </row>
    <row r="201" spans="1:15" hidden="1" x14ac:dyDescent="0.25">
      <c r="A201" s="18" t="s">
        <v>522</v>
      </c>
      <c r="B201" s="19" t="s">
        <v>523</v>
      </c>
      <c r="C201" s="19" t="s">
        <v>18</v>
      </c>
      <c r="D201" s="19" t="s">
        <v>524</v>
      </c>
      <c r="E201" s="19"/>
      <c r="F201" s="19">
        <v>0</v>
      </c>
      <c r="G201" s="19"/>
      <c r="H201" s="19"/>
      <c r="I201" s="19" t="b">
        <v>0</v>
      </c>
      <c r="J201" s="19"/>
      <c r="K201" s="19"/>
      <c r="L201" s="19"/>
      <c r="M201" s="19"/>
      <c r="N201" s="20" t="s">
        <v>12</v>
      </c>
      <c r="O201" s="46" t="b">
        <f t="shared" si="4"/>
        <v>0</v>
      </c>
    </row>
    <row r="202" spans="1:15" hidden="1" x14ac:dyDescent="0.25">
      <c r="A202" s="21" t="s">
        <v>925</v>
      </c>
      <c r="B202" s="22" t="s">
        <v>926</v>
      </c>
      <c r="C202" s="22" t="s">
        <v>10</v>
      </c>
      <c r="D202" s="22" t="s">
        <v>927</v>
      </c>
      <c r="E202" s="22" t="s">
        <v>6203</v>
      </c>
      <c r="F202" s="22">
        <v>0</v>
      </c>
      <c r="G202" s="22"/>
      <c r="H202" s="22"/>
      <c r="I202" s="23" t="b">
        <v>1</v>
      </c>
      <c r="J202" s="23"/>
      <c r="K202" s="23" t="s">
        <v>6194</v>
      </c>
      <c r="L202" s="23" t="s">
        <v>6194</v>
      </c>
      <c r="M202" s="23" t="s">
        <v>6194</v>
      </c>
      <c r="N202" s="71" t="s">
        <v>4301</v>
      </c>
      <c r="O202" s="46" t="b">
        <f t="shared" si="4"/>
        <v>0</v>
      </c>
    </row>
    <row r="203" spans="1:15" hidden="1" x14ac:dyDescent="0.25">
      <c r="A203" s="29" t="s">
        <v>528</v>
      </c>
      <c r="B203" s="30" t="s">
        <v>529</v>
      </c>
      <c r="C203" s="30" t="s">
        <v>18</v>
      </c>
      <c r="D203" s="30" t="s">
        <v>530</v>
      </c>
      <c r="E203" s="30"/>
      <c r="F203" s="30">
        <v>0</v>
      </c>
      <c r="G203" s="30"/>
      <c r="H203" s="30"/>
      <c r="I203" s="30" t="b">
        <v>0</v>
      </c>
      <c r="J203" s="30"/>
      <c r="K203" s="30"/>
      <c r="L203" s="30"/>
      <c r="M203" s="30"/>
      <c r="N203" s="31" t="s">
        <v>21</v>
      </c>
      <c r="O203" s="46" t="b">
        <f t="shared" si="4"/>
        <v>0</v>
      </c>
    </row>
    <row r="204" spans="1:15" x14ac:dyDescent="0.25">
      <c r="A204" s="11" t="s">
        <v>1465</v>
      </c>
      <c r="B204" s="12" t="s">
        <v>1466</v>
      </c>
      <c r="C204" s="12" t="s">
        <v>10</v>
      </c>
      <c r="D204" s="12" t="s">
        <v>1467</v>
      </c>
      <c r="E204" s="12" t="s">
        <v>37</v>
      </c>
      <c r="F204" s="12">
        <v>0</v>
      </c>
      <c r="G204" s="12" t="s">
        <v>6281</v>
      </c>
      <c r="H204" s="12">
        <v>1024</v>
      </c>
      <c r="I204" s="13" t="b">
        <v>1</v>
      </c>
      <c r="J204" s="13" t="b">
        <v>1</v>
      </c>
      <c r="K204" s="13" t="s">
        <v>6194</v>
      </c>
      <c r="L204" s="13" t="s">
        <v>6194</v>
      </c>
      <c r="M204" s="13" t="s">
        <v>6194</v>
      </c>
      <c r="N204" s="14" t="s">
        <v>4300</v>
      </c>
      <c r="O204" s="46" t="b">
        <f t="shared" si="4"/>
        <v>0</v>
      </c>
    </row>
    <row r="205" spans="1:15" hidden="1" x14ac:dyDescent="0.25">
      <c r="A205" s="18"/>
      <c r="B205" s="19" t="s">
        <v>534</v>
      </c>
      <c r="C205" s="19"/>
      <c r="D205" s="19" t="s">
        <v>4082</v>
      </c>
      <c r="E205" s="19"/>
      <c r="F205" s="19">
        <v>0</v>
      </c>
      <c r="G205" s="19"/>
      <c r="H205" s="19"/>
      <c r="I205" s="19" t="b">
        <v>0</v>
      </c>
      <c r="J205" s="19"/>
      <c r="K205" s="19"/>
      <c r="L205" s="19"/>
      <c r="M205" s="19"/>
      <c r="N205" s="20" t="s">
        <v>12</v>
      </c>
      <c r="O205" s="46" t="b">
        <f t="shared" si="4"/>
        <v>0</v>
      </c>
    </row>
    <row r="206" spans="1:15" hidden="1" x14ac:dyDescent="0.25">
      <c r="A206" s="18" t="s">
        <v>535</v>
      </c>
      <c r="B206" s="19" t="s">
        <v>536</v>
      </c>
      <c r="C206" s="19"/>
      <c r="D206" s="19" t="s">
        <v>4082</v>
      </c>
      <c r="E206" s="19"/>
      <c r="F206" s="19">
        <v>0</v>
      </c>
      <c r="G206" s="19"/>
      <c r="H206" s="19"/>
      <c r="I206" s="19" t="b">
        <v>0</v>
      </c>
      <c r="J206" s="19"/>
      <c r="K206" s="19"/>
      <c r="L206" s="19"/>
      <c r="M206" s="19"/>
      <c r="N206" s="20" t="s">
        <v>12</v>
      </c>
      <c r="O206" s="46" t="b">
        <f t="shared" si="4"/>
        <v>0</v>
      </c>
    </row>
    <row r="207" spans="1:15" hidden="1" x14ac:dyDescent="0.25">
      <c r="A207" s="18" t="s">
        <v>537</v>
      </c>
      <c r="B207" s="19" t="s">
        <v>538</v>
      </c>
      <c r="C207" s="19" t="s">
        <v>18</v>
      </c>
      <c r="D207" s="19" t="s">
        <v>539</v>
      </c>
      <c r="E207" s="19"/>
      <c r="F207" s="19">
        <v>0</v>
      </c>
      <c r="G207" s="19"/>
      <c r="H207" s="19"/>
      <c r="I207" s="19" t="b">
        <v>0</v>
      </c>
      <c r="J207" s="19"/>
      <c r="K207" s="19"/>
      <c r="L207" s="19"/>
      <c r="M207" s="19"/>
      <c r="N207" s="20" t="s">
        <v>12</v>
      </c>
      <c r="O207" s="46" t="b">
        <f t="shared" si="4"/>
        <v>0</v>
      </c>
    </row>
    <row r="208" spans="1:15" hidden="1" x14ac:dyDescent="0.25">
      <c r="A208" s="29" t="s">
        <v>540</v>
      </c>
      <c r="B208" s="30" t="s">
        <v>541</v>
      </c>
      <c r="C208" s="30" t="s">
        <v>18</v>
      </c>
      <c r="D208" s="30" t="s">
        <v>542</v>
      </c>
      <c r="E208" s="30"/>
      <c r="F208" s="30">
        <v>0</v>
      </c>
      <c r="G208" s="30"/>
      <c r="H208" s="30"/>
      <c r="I208" s="30" t="b">
        <v>0</v>
      </c>
      <c r="J208" s="30"/>
      <c r="K208" s="30"/>
      <c r="L208" s="30"/>
      <c r="M208" s="30"/>
      <c r="N208" s="31" t="s">
        <v>21</v>
      </c>
      <c r="O208" s="46" t="b">
        <f t="shared" si="4"/>
        <v>0</v>
      </c>
    </row>
    <row r="209" spans="1:15" x14ac:dyDescent="0.25">
      <c r="A209" s="11" t="s">
        <v>1259</v>
      </c>
      <c r="B209" s="12" t="s">
        <v>1260</v>
      </c>
      <c r="C209" s="12" t="s">
        <v>44</v>
      </c>
      <c r="D209" s="12" t="s">
        <v>1261</v>
      </c>
      <c r="E209" s="12" t="s">
        <v>20</v>
      </c>
      <c r="F209" s="12">
        <v>0</v>
      </c>
      <c r="G209" s="12" t="s">
        <v>6282</v>
      </c>
      <c r="H209" s="13">
        <v>1024</v>
      </c>
      <c r="I209" s="13" t="b">
        <v>1</v>
      </c>
      <c r="J209" s="13" t="b">
        <v>0</v>
      </c>
      <c r="K209" s="13" t="s">
        <v>6194</v>
      </c>
      <c r="L209" s="13" t="s">
        <v>6194</v>
      </c>
      <c r="M209" s="13" t="s">
        <v>6194</v>
      </c>
      <c r="N209" s="14" t="s">
        <v>4300</v>
      </c>
      <c r="O209" s="46" t="b">
        <f t="shared" si="4"/>
        <v>0</v>
      </c>
    </row>
    <row r="210" spans="1:15" hidden="1" x14ac:dyDescent="0.25">
      <c r="A210" s="18" t="s">
        <v>546</v>
      </c>
      <c r="B210" s="19" t="s">
        <v>547</v>
      </c>
      <c r="C210" s="19" t="s">
        <v>18</v>
      </c>
      <c r="D210" s="19" t="s">
        <v>548</v>
      </c>
      <c r="E210" s="19"/>
      <c r="F210" s="19">
        <v>0</v>
      </c>
      <c r="G210" s="19"/>
      <c r="H210" s="19"/>
      <c r="I210" s="19" t="b">
        <v>0</v>
      </c>
      <c r="J210" s="19"/>
      <c r="K210" s="19"/>
      <c r="L210" s="19"/>
      <c r="M210" s="19"/>
      <c r="N210" s="20" t="s">
        <v>12</v>
      </c>
      <c r="O210" s="46" t="b">
        <f t="shared" si="4"/>
        <v>0</v>
      </c>
    </row>
    <row r="211" spans="1:15" hidden="1" x14ac:dyDescent="0.25">
      <c r="A211" s="21" t="s">
        <v>549</v>
      </c>
      <c r="B211" s="22" t="s">
        <v>550</v>
      </c>
      <c r="C211" s="22" t="s">
        <v>18</v>
      </c>
      <c r="D211" s="22" t="s">
        <v>551</v>
      </c>
      <c r="E211" s="22" t="s">
        <v>80</v>
      </c>
      <c r="F211" s="22">
        <v>0</v>
      </c>
      <c r="G211" s="22"/>
      <c r="H211" s="22"/>
      <c r="I211" s="23" t="b">
        <v>1</v>
      </c>
      <c r="J211" s="23"/>
      <c r="K211" s="23" t="s">
        <v>6194</v>
      </c>
      <c r="L211" s="23" t="s">
        <v>6194</v>
      </c>
      <c r="M211" s="23" t="s">
        <v>6194</v>
      </c>
      <c r="N211" s="24" t="s">
        <v>4300</v>
      </c>
      <c r="O211" s="46" t="b">
        <f t="shared" si="4"/>
        <v>0</v>
      </c>
    </row>
    <row r="212" spans="1:15" hidden="1" x14ac:dyDescent="0.25">
      <c r="A212" s="18"/>
      <c r="B212" s="19" t="s">
        <v>552</v>
      </c>
      <c r="C212" s="19"/>
      <c r="D212" s="19" t="s">
        <v>4082</v>
      </c>
      <c r="E212" s="19"/>
      <c r="F212" s="19">
        <v>0</v>
      </c>
      <c r="G212" s="19"/>
      <c r="H212" s="19"/>
      <c r="I212" s="19" t="b">
        <v>0</v>
      </c>
      <c r="J212" s="19"/>
      <c r="K212" s="19"/>
      <c r="L212" s="19"/>
      <c r="M212" s="19"/>
      <c r="N212" s="20" t="s">
        <v>12</v>
      </c>
      <c r="O212" s="46" t="b">
        <f t="shared" si="4"/>
        <v>0</v>
      </c>
    </row>
    <row r="213" spans="1:15" hidden="1" x14ac:dyDescent="0.25">
      <c r="A213" s="18"/>
      <c r="B213" s="19" t="s">
        <v>553</v>
      </c>
      <c r="C213" s="19"/>
      <c r="D213" s="19" t="s">
        <v>4082</v>
      </c>
      <c r="E213" s="19"/>
      <c r="F213" s="19">
        <v>0</v>
      </c>
      <c r="G213" s="19"/>
      <c r="H213" s="19"/>
      <c r="I213" s="19" t="b">
        <v>0</v>
      </c>
      <c r="J213" s="19"/>
      <c r="K213" s="19"/>
      <c r="L213" s="19"/>
      <c r="M213" s="19"/>
      <c r="N213" s="20" t="s">
        <v>12</v>
      </c>
      <c r="O213" s="46" t="b">
        <f t="shared" si="4"/>
        <v>0</v>
      </c>
    </row>
    <row r="214" spans="1:15" hidden="1" x14ac:dyDescent="0.25">
      <c r="A214" s="18" t="s">
        <v>554</v>
      </c>
      <c r="B214" s="19" t="s">
        <v>555</v>
      </c>
      <c r="C214" s="19"/>
      <c r="D214" s="19" t="s">
        <v>4082</v>
      </c>
      <c r="E214" s="19"/>
      <c r="F214" s="19">
        <v>0</v>
      </c>
      <c r="G214" s="19"/>
      <c r="H214" s="19"/>
      <c r="I214" s="19" t="b">
        <v>0</v>
      </c>
      <c r="J214" s="19"/>
      <c r="K214" s="19"/>
      <c r="L214" s="19"/>
      <c r="M214" s="19"/>
      <c r="N214" s="20" t="s">
        <v>12</v>
      </c>
      <c r="O214" s="46" t="b">
        <f t="shared" si="4"/>
        <v>0</v>
      </c>
    </row>
    <row r="215" spans="1:15" hidden="1" x14ac:dyDescent="0.25">
      <c r="A215" s="25" t="s">
        <v>556</v>
      </c>
      <c r="B215" s="26" t="s">
        <v>557</v>
      </c>
      <c r="C215" s="26" t="s">
        <v>10</v>
      </c>
      <c r="D215" s="26" t="s">
        <v>558</v>
      </c>
      <c r="E215" s="26" t="s">
        <v>61</v>
      </c>
      <c r="F215" s="26">
        <v>0</v>
      </c>
      <c r="G215" s="26"/>
      <c r="H215" s="26"/>
      <c r="I215" s="27" t="b">
        <v>1</v>
      </c>
      <c r="J215" s="27"/>
      <c r="K215" s="27"/>
      <c r="L215" s="27"/>
      <c r="M215" s="27"/>
      <c r="N215" s="28" t="s">
        <v>21</v>
      </c>
      <c r="O215" s="46" t="b">
        <f t="shared" si="4"/>
        <v>0</v>
      </c>
    </row>
    <row r="216" spans="1:15" hidden="1" x14ac:dyDescent="0.25">
      <c r="A216" s="29" t="s">
        <v>559</v>
      </c>
      <c r="B216" s="30" t="s">
        <v>560</v>
      </c>
      <c r="C216" s="30" t="s">
        <v>18</v>
      </c>
      <c r="D216" s="30" t="s">
        <v>561</v>
      </c>
      <c r="E216" s="30"/>
      <c r="F216" s="30">
        <v>0</v>
      </c>
      <c r="G216" s="30"/>
      <c r="H216" s="30"/>
      <c r="I216" s="30" t="b">
        <v>0</v>
      </c>
      <c r="J216" s="30"/>
      <c r="K216" s="30"/>
      <c r="L216" s="30"/>
      <c r="M216" s="30"/>
      <c r="N216" s="31" t="s">
        <v>21</v>
      </c>
      <c r="O216" s="46" t="b">
        <f t="shared" si="4"/>
        <v>0</v>
      </c>
    </row>
    <row r="217" spans="1:15" hidden="1" x14ac:dyDescent="0.25">
      <c r="A217" s="18" t="s">
        <v>562</v>
      </c>
      <c r="B217" s="19" t="s">
        <v>563</v>
      </c>
      <c r="C217" s="19"/>
      <c r="D217" s="19" t="s">
        <v>4082</v>
      </c>
      <c r="E217" s="19"/>
      <c r="F217" s="19">
        <v>0</v>
      </c>
      <c r="G217" s="19"/>
      <c r="H217" s="19"/>
      <c r="I217" s="19" t="b">
        <v>0</v>
      </c>
      <c r="J217" s="19"/>
      <c r="K217" s="19"/>
      <c r="L217" s="19"/>
      <c r="M217" s="19"/>
      <c r="N217" s="20" t="s">
        <v>12</v>
      </c>
      <c r="O217" s="46" t="b">
        <f t="shared" si="4"/>
        <v>0</v>
      </c>
    </row>
    <row r="218" spans="1:15" hidden="1" x14ac:dyDescent="0.25">
      <c r="A218" s="18"/>
      <c r="B218" s="19" t="s">
        <v>564</v>
      </c>
      <c r="C218" s="19"/>
      <c r="D218" s="19" t="s">
        <v>4082</v>
      </c>
      <c r="E218" s="19"/>
      <c r="F218" s="19">
        <v>0</v>
      </c>
      <c r="G218" s="19"/>
      <c r="H218" s="19"/>
      <c r="I218" s="19" t="b">
        <v>0</v>
      </c>
      <c r="J218" s="19"/>
      <c r="K218" s="19"/>
      <c r="L218" s="19"/>
      <c r="M218" s="19"/>
      <c r="N218" s="20" t="s">
        <v>12</v>
      </c>
      <c r="O218" s="46" t="b">
        <f t="shared" si="4"/>
        <v>0</v>
      </c>
    </row>
    <row r="219" spans="1:15" hidden="1" x14ac:dyDescent="0.25">
      <c r="A219" s="18" t="s">
        <v>565</v>
      </c>
      <c r="B219" s="19" t="s">
        <v>566</v>
      </c>
      <c r="C219" s="19" t="s">
        <v>18</v>
      </c>
      <c r="D219" s="19" t="s">
        <v>567</v>
      </c>
      <c r="E219" s="19"/>
      <c r="F219" s="19">
        <v>0</v>
      </c>
      <c r="G219" s="19"/>
      <c r="H219" s="19"/>
      <c r="I219" s="19" t="b">
        <v>0</v>
      </c>
      <c r="J219" s="19"/>
      <c r="K219" s="19"/>
      <c r="L219" s="19"/>
      <c r="M219" s="19"/>
      <c r="N219" s="20" t="s">
        <v>12</v>
      </c>
      <c r="O219" s="46" t="b">
        <f t="shared" si="4"/>
        <v>0</v>
      </c>
    </row>
    <row r="220" spans="1:15" hidden="1" x14ac:dyDescent="0.25">
      <c r="A220" s="18" t="s">
        <v>568</v>
      </c>
      <c r="B220" s="19" t="s">
        <v>569</v>
      </c>
      <c r="C220" s="19" t="s">
        <v>18</v>
      </c>
      <c r="D220" s="19" t="s">
        <v>570</v>
      </c>
      <c r="E220" s="19"/>
      <c r="F220" s="19">
        <v>0</v>
      </c>
      <c r="G220" s="19"/>
      <c r="H220" s="19"/>
      <c r="I220" s="19" t="b">
        <v>0</v>
      </c>
      <c r="J220" s="19"/>
      <c r="K220" s="19"/>
      <c r="L220" s="19"/>
      <c r="M220" s="19"/>
      <c r="N220" s="20" t="s">
        <v>12</v>
      </c>
      <c r="O220" s="46" t="b">
        <f t="shared" si="4"/>
        <v>0</v>
      </c>
    </row>
    <row r="221" spans="1:15" hidden="1" x14ac:dyDescent="0.25">
      <c r="A221" s="18" t="s">
        <v>571</v>
      </c>
      <c r="B221" s="19" t="s">
        <v>572</v>
      </c>
      <c r="C221" s="19" t="s">
        <v>18</v>
      </c>
      <c r="D221" s="19" t="s">
        <v>573</v>
      </c>
      <c r="E221" s="19"/>
      <c r="F221" s="19">
        <v>0</v>
      </c>
      <c r="G221" s="19"/>
      <c r="H221" s="19"/>
      <c r="I221" s="19" t="b">
        <v>0</v>
      </c>
      <c r="J221" s="19"/>
      <c r="K221" s="19"/>
      <c r="L221" s="19"/>
      <c r="M221" s="19"/>
      <c r="N221" s="20" t="s">
        <v>12</v>
      </c>
      <c r="O221" s="46" t="b">
        <f t="shared" si="4"/>
        <v>0</v>
      </c>
    </row>
    <row r="222" spans="1:15" hidden="1" x14ac:dyDescent="0.25">
      <c r="A222" s="18" t="s">
        <v>574</v>
      </c>
      <c r="B222" s="19" t="s">
        <v>575</v>
      </c>
      <c r="C222" s="19" t="s">
        <v>10</v>
      </c>
      <c r="D222" s="19" t="s">
        <v>576</v>
      </c>
      <c r="E222" s="19"/>
      <c r="F222" s="19">
        <v>0</v>
      </c>
      <c r="G222" s="19"/>
      <c r="H222" s="19"/>
      <c r="I222" s="19" t="b">
        <v>0</v>
      </c>
      <c r="J222" s="19"/>
      <c r="K222" s="19"/>
      <c r="L222" s="19"/>
      <c r="M222" s="19"/>
      <c r="N222" s="20" t="s">
        <v>12</v>
      </c>
      <c r="O222" s="46" t="b">
        <f t="shared" si="4"/>
        <v>0</v>
      </c>
    </row>
    <row r="223" spans="1:15" x14ac:dyDescent="0.25">
      <c r="A223" s="11" t="s">
        <v>1431</v>
      </c>
      <c r="B223" s="12" t="s">
        <v>1432</v>
      </c>
      <c r="C223" s="12" t="s">
        <v>44</v>
      </c>
      <c r="D223" s="12" t="s">
        <v>1433</v>
      </c>
      <c r="E223" s="12" t="s">
        <v>37</v>
      </c>
      <c r="F223" s="12">
        <v>0</v>
      </c>
      <c r="G223" s="12" t="s">
        <v>6283</v>
      </c>
      <c r="H223" s="12">
        <v>1022</v>
      </c>
      <c r="I223" s="13" t="b">
        <v>1</v>
      </c>
      <c r="J223" s="13" t="b">
        <v>1</v>
      </c>
      <c r="K223" s="13" t="s">
        <v>6194</v>
      </c>
      <c r="L223" s="13" t="s">
        <v>6194</v>
      </c>
      <c r="M223" s="13" t="s">
        <v>6194</v>
      </c>
      <c r="N223" s="14" t="s">
        <v>4300</v>
      </c>
      <c r="O223" s="46" t="b">
        <f t="shared" si="4"/>
        <v>0</v>
      </c>
    </row>
    <row r="224" spans="1:15" hidden="1" x14ac:dyDescent="0.25">
      <c r="A224" s="18" t="s">
        <v>580</v>
      </c>
      <c r="B224" s="19" t="s">
        <v>581</v>
      </c>
      <c r="C224" s="19" t="s">
        <v>10</v>
      </c>
      <c r="D224" s="19" t="s">
        <v>582</v>
      </c>
      <c r="E224" s="19"/>
      <c r="F224" s="19">
        <v>0</v>
      </c>
      <c r="G224" s="19"/>
      <c r="H224" s="19"/>
      <c r="I224" s="19" t="b">
        <v>0</v>
      </c>
      <c r="J224" s="19"/>
      <c r="K224" s="19"/>
      <c r="L224" s="19"/>
      <c r="M224" s="19"/>
      <c r="N224" s="20" t="s">
        <v>12</v>
      </c>
      <c r="O224" s="46" t="b">
        <f t="shared" si="4"/>
        <v>0</v>
      </c>
    </row>
    <row r="225" spans="1:15" hidden="1" x14ac:dyDescent="0.25">
      <c r="A225" s="21" t="s">
        <v>1491</v>
      </c>
      <c r="B225" s="22" t="s">
        <v>1492</v>
      </c>
      <c r="C225" s="22" t="s">
        <v>10</v>
      </c>
      <c r="D225" s="22" t="s">
        <v>1493</v>
      </c>
      <c r="E225" s="22" t="s">
        <v>37</v>
      </c>
      <c r="F225" s="22">
        <v>0</v>
      </c>
      <c r="G225" s="22"/>
      <c r="H225" s="23">
        <v>1024</v>
      </c>
      <c r="I225" s="23" t="b">
        <v>1</v>
      </c>
      <c r="J225" s="23" t="b">
        <v>0</v>
      </c>
      <c r="K225" s="23" t="s">
        <v>6194</v>
      </c>
      <c r="L225" s="23" t="s">
        <v>6194</v>
      </c>
      <c r="M225" s="23" t="s">
        <v>6194</v>
      </c>
      <c r="N225" s="24" t="s">
        <v>4301</v>
      </c>
      <c r="O225" s="46" t="b">
        <f t="shared" si="4"/>
        <v>0</v>
      </c>
    </row>
    <row r="226" spans="1:15" x14ac:dyDescent="0.25">
      <c r="A226" s="11" t="s">
        <v>1221</v>
      </c>
      <c r="B226" s="12" t="s">
        <v>1222</v>
      </c>
      <c r="C226" s="12" t="s">
        <v>10</v>
      </c>
      <c r="D226" s="12" t="s">
        <v>1223</v>
      </c>
      <c r="E226" s="12" t="s">
        <v>37</v>
      </c>
      <c r="F226" s="12">
        <v>0</v>
      </c>
      <c r="G226" s="12" t="s">
        <v>6284</v>
      </c>
      <c r="H226" s="12">
        <v>1024</v>
      </c>
      <c r="I226" s="13" t="b">
        <v>1</v>
      </c>
      <c r="J226" s="13" t="b">
        <v>1</v>
      </c>
      <c r="K226" s="13" t="s">
        <v>6194</v>
      </c>
      <c r="L226" s="13" t="s">
        <v>6194</v>
      </c>
      <c r="M226" s="13" t="s">
        <v>6194</v>
      </c>
      <c r="N226" s="14" t="s">
        <v>4300</v>
      </c>
      <c r="O226" s="46" t="b">
        <f t="shared" si="4"/>
        <v>0</v>
      </c>
    </row>
    <row r="227" spans="1:15" x14ac:dyDescent="0.25">
      <c r="A227" s="11" t="s">
        <v>1515</v>
      </c>
      <c r="B227" s="12" t="s">
        <v>1516</v>
      </c>
      <c r="C227" s="12" t="s">
        <v>44</v>
      </c>
      <c r="D227" s="12" t="s">
        <v>1517</v>
      </c>
      <c r="E227" s="12" t="s">
        <v>20</v>
      </c>
      <c r="F227" s="12">
        <v>0</v>
      </c>
      <c r="G227" s="12" t="s">
        <v>6285</v>
      </c>
      <c r="H227" s="13">
        <v>1024</v>
      </c>
      <c r="I227" s="13" t="b">
        <v>1</v>
      </c>
      <c r="J227" s="13" t="b">
        <v>0</v>
      </c>
      <c r="K227" s="13" t="s">
        <v>6194</v>
      </c>
      <c r="L227" s="13" t="s">
        <v>6194</v>
      </c>
      <c r="M227" s="13" t="s">
        <v>6194</v>
      </c>
      <c r="N227" s="14" t="s">
        <v>4300</v>
      </c>
      <c r="O227" s="46" t="b">
        <f t="shared" si="4"/>
        <v>0</v>
      </c>
    </row>
    <row r="228" spans="1:15" hidden="1" x14ac:dyDescent="0.25">
      <c r="A228" s="18"/>
      <c r="B228" s="19" t="s">
        <v>595</v>
      </c>
      <c r="C228" s="19"/>
      <c r="D228" s="19" t="s">
        <v>4082</v>
      </c>
      <c r="E228" s="19"/>
      <c r="F228" s="19">
        <v>0</v>
      </c>
      <c r="G228" s="19"/>
      <c r="H228" s="19"/>
      <c r="I228" s="19" t="b">
        <v>0</v>
      </c>
      <c r="J228" s="19"/>
      <c r="K228" s="19"/>
      <c r="L228" s="19"/>
      <c r="M228" s="19"/>
      <c r="N228" s="20" t="s">
        <v>12</v>
      </c>
      <c r="O228" s="46" t="b">
        <f t="shared" si="4"/>
        <v>0</v>
      </c>
    </row>
    <row r="229" spans="1:15" hidden="1" x14ac:dyDescent="0.25">
      <c r="A229" s="18"/>
      <c r="B229" s="19" t="s">
        <v>596</v>
      </c>
      <c r="C229" s="19"/>
      <c r="D229" s="19" t="s">
        <v>4082</v>
      </c>
      <c r="E229" s="19"/>
      <c r="F229" s="19">
        <v>0</v>
      </c>
      <c r="G229" s="19"/>
      <c r="H229" s="19"/>
      <c r="I229" s="19" t="b">
        <v>0</v>
      </c>
      <c r="J229" s="19"/>
      <c r="K229" s="19"/>
      <c r="L229" s="19"/>
      <c r="M229" s="19"/>
      <c r="N229" s="20" t="s">
        <v>12</v>
      </c>
      <c r="O229" s="46" t="b">
        <f t="shared" si="4"/>
        <v>0</v>
      </c>
    </row>
    <row r="230" spans="1:15" hidden="1" x14ac:dyDescent="0.25">
      <c r="A230" s="18"/>
      <c r="B230" s="19" t="s">
        <v>597</v>
      </c>
      <c r="C230" s="19"/>
      <c r="D230" s="19" t="s">
        <v>4082</v>
      </c>
      <c r="E230" s="19"/>
      <c r="F230" s="19">
        <v>0</v>
      </c>
      <c r="G230" s="19"/>
      <c r="H230" s="19"/>
      <c r="I230" s="19" t="b">
        <v>0</v>
      </c>
      <c r="J230" s="19"/>
      <c r="K230" s="19"/>
      <c r="L230" s="19"/>
      <c r="M230" s="19"/>
      <c r="N230" s="20" t="s">
        <v>12</v>
      </c>
      <c r="O230" s="46" t="b">
        <f t="shared" si="4"/>
        <v>0</v>
      </c>
    </row>
    <row r="231" spans="1:15" hidden="1" x14ac:dyDescent="0.25">
      <c r="A231" s="18"/>
      <c r="B231" s="19" t="s">
        <v>598</v>
      </c>
      <c r="C231" s="19"/>
      <c r="D231" s="19" t="s">
        <v>4082</v>
      </c>
      <c r="E231" s="19"/>
      <c r="F231" s="19">
        <v>0</v>
      </c>
      <c r="G231" s="19"/>
      <c r="H231" s="19"/>
      <c r="I231" s="19" t="b">
        <v>0</v>
      </c>
      <c r="J231" s="19"/>
      <c r="K231" s="19"/>
      <c r="L231" s="19"/>
      <c r="M231" s="19"/>
      <c r="N231" s="20" t="s">
        <v>12</v>
      </c>
      <c r="O231" s="46" t="b">
        <f t="shared" si="4"/>
        <v>0</v>
      </c>
    </row>
    <row r="232" spans="1:15" s="3" customFormat="1" hidden="1" x14ac:dyDescent="0.25">
      <c r="A232" s="18"/>
      <c r="B232" s="19" t="s">
        <v>599</v>
      </c>
      <c r="C232" s="19"/>
      <c r="D232" s="19" t="s">
        <v>4082</v>
      </c>
      <c r="E232" s="19"/>
      <c r="F232" s="19">
        <v>0</v>
      </c>
      <c r="G232" s="19"/>
      <c r="H232" s="19"/>
      <c r="I232" s="19" t="b">
        <v>0</v>
      </c>
      <c r="J232" s="19"/>
      <c r="K232" s="19"/>
      <c r="L232" s="19"/>
      <c r="M232" s="19"/>
      <c r="N232" s="20" t="s">
        <v>12</v>
      </c>
      <c r="O232" s="46" t="b">
        <f t="shared" si="4"/>
        <v>0</v>
      </c>
    </row>
    <row r="233" spans="1:15" hidden="1" x14ac:dyDescent="0.25">
      <c r="A233" s="18"/>
      <c r="B233" s="19" t="s">
        <v>600</v>
      </c>
      <c r="C233" s="19"/>
      <c r="D233" s="19" t="s">
        <v>4082</v>
      </c>
      <c r="E233" s="19"/>
      <c r="F233" s="19">
        <v>0</v>
      </c>
      <c r="G233" s="19"/>
      <c r="H233" s="19"/>
      <c r="I233" s="19" t="b">
        <v>0</v>
      </c>
      <c r="J233" s="19"/>
      <c r="K233" s="19"/>
      <c r="L233" s="19"/>
      <c r="M233" s="19"/>
      <c r="N233" s="20" t="s">
        <v>12</v>
      </c>
      <c r="O233" s="46" t="b">
        <f t="shared" si="4"/>
        <v>0</v>
      </c>
    </row>
    <row r="234" spans="1:15" hidden="1" x14ac:dyDescent="0.25">
      <c r="A234" s="18"/>
      <c r="B234" s="19" t="s">
        <v>601</v>
      </c>
      <c r="C234" s="19"/>
      <c r="D234" s="19" t="s">
        <v>4082</v>
      </c>
      <c r="E234" s="19"/>
      <c r="F234" s="19">
        <v>0</v>
      </c>
      <c r="G234" s="19"/>
      <c r="H234" s="19"/>
      <c r="I234" s="19" t="b">
        <v>0</v>
      </c>
      <c r="J234" s="19"/>
      <c r="K234" s="19"/>
      <c r="L234" s="19"/>
      <c r="M234" s="19"/>
      <c r="N234" s="20" t="s">
        <v>12</v>
      </c>
      <c r="O234" s="46" t="b">
        <f t="shared" si="4"/>
        <v>0</v>
      </c>
    </row>
    <row r="235" spans="1:15" hidden="1" x14ac:dyDescent="0.25">
      <c r="A235" s="18"/>
      <c r="B235" s="19" t="s">
        <v>602</v>
      </c>
      <c r="C235" s="19"/>
      <c r="D235" s="19" t="s">
        <v>4082</v>
      </c>
      <c r="E235" s="19"/>
      <c r="F235" s="19">
        <v>0</v>
      </c>
      <c r="G235" s="19"/>
      <c r="H235" s="19"/>
      <c r="I235" s="19" t="b">
        <v>0</v>
      </c>
      <c r="J235" s="19"/>
      <c r="K235" s="19"/>
      <c r="L235" s="19"/>
      <c r="M235" s="19"/>
      <c r="N235" s="20" t="s">
        <v>12</v>
      </c>
      <c r="O235" s="46" t="b">
        <f t="shared" si="4"/>
        <v>0</v>
      </c>
    </row>
    <row r="236" spans="1:15" hidden="1" x14ac:dyDescent="0.25">
      <c r="A236" s="21" t="s">
        <v>948</v>
      </c>
      <c r="B236" s="22" t="s">
        <v>949</v>
      </c>
      <c r="C236" s="22" t="s">
        <v>10</v>
      </c>
      <c r="D236" s="22" t="s">
        <v>950</v>
      </c>
      <c r="E236" s="22" t="s">
        <v>6203</v>
      </c>
      <c r="F236" s="22">
        <v>0</v>
      </c>
      <c r="G236" s="22"/>
      <c r="H236" s="22"/>
      <c r="I236" s="23" t="b">
        <v>1</v>
      </c>
      <c r="J236" s="23"/>
      <c r="K236" s="23" t="s">
        <v>6194</v>
      </c>
      <c r="L236" s="23" t="s">
        <v>6194</v>
      </c>
      <c r="M236" s="23" t="s">
        <v>6194</v>
      </c>
      <c r="N236" s="71" t="s">
        <v>4301</v>
      </c>
      <c r="O236" s="46" t="b">
        <f t="shared" si="4"/>
        <v>0</v>
      </c>
    </row>
    <row r="237" spans="1:15" x14ac:dyDescent="0.25">
      <c r="A237" s="11" t="s">
        <v>1566</v>
      </c>
      <c r="B237" s="12" t="s">
        <v>1567</v>
      </c>
      <c r="C237" s="12" t="s">
        <v>44</v>
      </c>
      <c r="D237" s="12" t="s">
        <v>1568</v>
      </c>
      <c r="E237" s="12" t="s">
        <v>20</v>
      </c>
      <c r="F237" s="12">
        <v>0</v>
      </c>
      <c r="G237" s="12" t="s">
        <v>6286</v>
      </c>
      <c r="H237" s="12">
        <v>1024</v>
      </c>
      <c r="I237" s="13" t="b">
        <v>1</v>
      </c>
      <c r="J237" s="13" t="b">
        <v>1</v>
      </c>
      <c r="K237" s="13" t="s">
        <v>6194</v>
      </c>
      <c r="L237" s="13" t="s">
        <v>6194</v>
      </c>
      <c r="M237" s="13" t="s">
        <v>6194</v>
      </c>
      <c r="N237" s="14" t="s">
        <v>4300</v>
      </c>
      <c r="O237" s="46" t="b">
        <f t="shared" si="4"/>
        <v>0</v>
      </c>
    </row>
    <row r="238" spans="1:15" x14ac:dyDescent="0.25">
      <c r="A238" s="11" t="s">
        <v>1617</v>
      </c>
      <c r="B238" s="12" t="s">
        <v>1618</v>
      </c>
      <c r="C238" s="12" t="s">
        <v>10</v>
      </c>
      <c r="D238" s="12" t="s">
        <v>1619</v>
      </c>
      <c r="E238" s="12" t="s">
        <v>37</v>
      </c>
      <c r="F238" s="12">
        <v>0</v>
      </c>
      <c r="G238" s="12" t="s">
        <v>6287</v>
      </c>
      <c r="H238" s="12">
        <v>1024</v>
      </c>
      <c r="I238" s="13" t="b">
        <v>1</v>
      </c>
      <c r="J238" s="13" t="b">
        <v>1</v>
      </c>
      <c r="K238" s="13" t="s">
        <v>6194</v>
      </c>
      <c r="L238" s="13" t="s">
        <v>6194</v>
      </c>
      <c r="M238" s="13" t="s">
        <v>6194</v>
      </c>
      <c r="N238" s="14" t="s">
        <v>4300</v>
      </c>
      <c r="O238" s="46" t="b">
        <f t="shared" si="4"/>
        <v>0</v>
      </c>
    </row>
    <row r="239" spans="1:15" x14ac:dyDescent="0.25">
      <c r="A239" s="11" t="s">
        <v>1643</v>
      </c>
      <c r="B239" s="12" t="s">
        <v>1644</v>
      </c>
      <c r="C239" s="12" t="s">
        <v>44</v>
      </c>
      <c r="D239" s="12" t="s">
        <v>1645</v>
      </c>
      <c r="E239" s="12" t="s">
        <v>37</v>
      </c>
      <c r="F239" s="12">
        <v>0</v>
      </c>
      <c r="G239" s="12" t="s">
        <v>6288</v>
      </c>
      <c r="H239" s="13">
        <v>1024</v>
      </c>
      <c r="I239" s="13" t="b">
        <v>1</v>
      </c>
      <c r="J239" s="13" t="b">
        <v>0</v>
      </c>
      <c r="K239" s="13" t="s">
        <v>6194</v>
      </c>
      <c r="L239" s="13" t="s">
        <v>6194</v>
      </c>
      <c r="M239" s="13" t="s">
        <v>6194</v>
      </c>
      <c r="N239" s="14" t="s">
        <v>4300</v>
      </c>
      <c r="O239" s="46" t="b">
        <f t="shared" si="4"/>
        <v>0</v>
      </c>
    </row>
    <row r="240" spans="1:15" hidden="1" x14ac:dyDescent="0.25">
      <c r="A240" s="29" t="s">
        <v>615</v>
      </c>
      <c r="B240" s="30" t="s">
        <v>616</v>
      </c>
      <c r="C240" s="30" t="s">
        <v>18</v>
      </c>
      <c r="D240" s="30" t="s">
        <v>617</v>
      </c>
      <c r="E240" s="30"/>
      <c r="F240" s="30">
        <v>0</v>
      </c>
      <c r="G240" s="30"/>
      <c r="H240" s="30"/>
      <c r="I240" s="30" t="b">
        <v>0</v>
      </c>
      <c r="J240" s="30"/>
      <c r="K240" s="30"/>
      <c r="L240" s="30"/>
      <c r="M240" s="30"/>
      <c r="N240" s="31" t="s">
        <v>21</v>
      </c>
      <c r="O240" s="46" t="b">
        <f t="shared" si="4"/>
        <v>0</v>
      </c>
    </row>
    <row r="241" spans="1:15" hidden="1" x14ac:dyDescent="0.25">
      <c r="A241" s="18"/>
      <c r="B241" s="19" t="s">
        <v>618</v>
      </c>
      <c r="C241" s="19"/>
      <c r="D241" s="19" t="s">
        <v>4082</v>
      </c>
      <c r="E241" s="19"/>
      <c r="F241" s="19">
        <v>0</v>
      </c>
      <c r="G241" s="19"/>
      <c r="H241" s="19"/>
      <c r="I241" s="19" t="b">
        <v>0</v>
      </c>
      <c r="J241" s="19"/>
      <c r="K241" s="19"/>
      <c r="L241" s="19"/>
      <c r="M241" s="19"/>
      <c r="N241" s="20" t="s">
        <v>12</v>
      </c>
      <c r="O241" s="46" t="b">
        <f t="shared" si="4"/>
        <v>0</v>
      </c>
    </row>
    <row r="242" spans="1:15" hidden="1" x14ac:dyDescent="0.25">
      <c r="A242" s="29" t="s">
        <v>619</v>
      </c>
      <c r="B242" s="30" t="s">
        <v>620</v>
      </c>
      <c r="C242" s="30" t="s">
        <v>18</v>
      </c>
      <c r="D242" s="30" t="s">
        <v>621</v>
      </c>
      <c r="E242" s="30"/>
      <c r="F242" s="30">
        <v>0</v>
      </c>
      <c r="G242" s="30"/>
      <c r="H242" s="30"/>
      <c r="I242" s="30" t="b">
        <v>0</v>
      </c>
      <c r="J242" s="30"/>
      <c r="K242" s="30"/>
      <c r="L242" s="30"/>
      <c r="M242" s="30"/>
      <c r="N242" s="31" t="s">
        <v>21</v>
      </c>
      <c r="O242" s="46" t="b">
        <f t="shared" si="4"/>
        <v>0</v>
      </c>
    </row>
    <row r="243" spans="1:15" hidden="1" x14ac:dyDescent="0.25">
      <c r="A243" s="18" t="s">
        <v>622</v>
      </c>
      <c r="B243" s="19" t="s">
        <v>623</v>
      </c>
      <c r="C243" s="19" t="s">
        <v>18</v>
      </c>
      <c r="D243" s="19" t="s">
        <v>624</v>
      </c>
      <c r="E243" s="19"/>
      <c r="F243" s="19">
        <v>0</v>
      </c>
      <c r="G243" s="19"/>
      <c r="H243" s="19"/>
      <c r="I243" s="19" t="b">
        <v>0</v>
      </c>
      <c r="J243" s="19"/>
      <c r="K243" s="19"/>
      <c r="L243" s="19"/>
      <c r="M243" s="19"/>
      <c r="N243" s="20" t="s">
        <v>12</v>
      </c>
      <c r="O243" s="46" t="b">
        <f t="shared" si="4"/>
        <v>0</v>
      </c>
    </row>
    <row r="244" spans="1:15" hidden="1" x14ac:dyDescent="0.25">
      <c r="A244" s="21" t="s">
        <v>625</v>
      </c>
      <c r="B244" s="22" t="s">
        <v>626</v>
      </c>
      <c r="C244" s="22" t="s">
        <v>18</v>
      </c>
      <c r="D244" s="22" t="s">
        <v>627</v>
      </c>
      <c r="E244" s="22" t="s">
        <v>80</v>
      </c>
      <c r="F244" s="22">
        <v>0</v>
      </c>
      <c r="G244" s="22"/>
      <c r="H244" s="22"/>
      <c r="I244" s="23" t="b">
        <v>1</v>
      </c>
      <c r="J244" s="23"/>
      <c r="K244" s="23" t="s">
        <v>6194</v>
      </c>
      <c r="L244" s="23" t="s">
        <v>6194</v>
      </c>
      <c r="M244" s="23" t="s">
        <v>6194</v>
      </c>
      <c r="N244" s="24" t="s">
        <v>4300</v>
      </c>
      <c r="O244" s="46" t="b">
        <f t="shared" si="4"/>
        <v>0</v>
      </c>
    </row>
    <row r="245" spans="1:15" hidden="1" x14ac:dyDescent="0.25">
      <c r="A245" s="21" t="s">
        <v>637</v>
      </c>
      <c r="B245" s="22" t="s">
        <v>638</v>
      </c>
      <c r="C245" s="22" t="s">
        <v>10</v>
      </c>
      <c r="D245" s="22" t="s">
        <v>639</v>
      </c>
      <c r="E245" s="22" t="s">
        <v>37</v>
      </c>
      <c r="F245" s="22">
        <v>0</v>
      </c>
      <c r="G245" s="22"/>
      <c r="H245" s="22"/>
      <c r="I245" s="23" t="b">
        <v>1</v>
      </c>
      <c r="J245" s="23"/>
      <c r="K245" s="23" t="s">
        <v>6194</v>
      </c>
      <c r="L245" s="23" t="s">
        <v>6194</v>
      </c>
      <c r="M245" s="23" t="s">
        <v>6194</v>
      </c>
      <c r="N245" s="24" t="s">
        <v>4300</v>
      </c>
      <c r="O245" s="46" t="b">
        <f t="shared" si="4"/>
        <v>0</v>
      </c>
    </row>
    <row r="246" spans="1:15" x14ac:dyDescent="0.25">
      <c r="A246" s="11" t="s">
        <v>1660</v>
      </c>
      <c r="B246" s="12" t="s">
        <v>1661</v>
      </c>
      <c r="C246" s="12" t="s">
        <v>10</v>
      </c>
      <c r="D246" s="12" t="s">
        <v>1662</v>
      </c>
      <c r="E246" s="12" t="s">
        <v>37</v>
      </c>
      <c r="F246" s="12">
        <v>0</v>
      </c>
      <c r="G246" s="12" t="s">
        <v>6289</v>
      </c>
      <c r="H246" s="12">
        <v>1024</v>
      </c>
      <c r="I246" s="13" t="b">
        <v>1</v>
      </c>
      <c r="J246" s="13" t="b">
        <v>1</v>
      </c>
      <c r="K246" s="13" t="s">
        <v>6194</v>
      </c>
      <c r="L246" s="13" t="s">
        <v>6194</v>
      </c>
      <c r="M246" s="13" t="s">
        <v>6194</v>
      </c>
      <c r="N246" s="14" t="s">
        <v>4300</v>
      </c>
      <c r="O246" s="46" t="b">
        <f t="shared" si="4"/>
        <v>0</v>
      </c>
    </row>
    <row r="247" spans="1:15" hidden="1" x14ac:dyDescent="0.25">
      <c r="A247" s="21" t="s">
        <v>634</v>
      </c>
      <c r="B247" s="22" t="s">
        <v>635</v>
      </c>
      <c r="C247" s="22" t="s">
        <v>18</v>
      </c>
      <c r="D247" s="22" t="s">
        <v>636</v>
      </c>
      <c r="E247" s="22" t="s">
        <v>80</v>
      </c>
      <c r="F247" s="22">
        <v>0</v>
      </c>
      <c r="G247" s="22"/>
      <c r="H247" s="22"/>
      <c r="I247" s="23" t="b">
        <v>1</v>
      </c>
      <c r="J247" s="23"/>
      <c r="K247" s="23" t="s">
        <v>6194</v>
      </c>
      <c r="L247" s="23" t="s">
        <v>6194</v>
      </c>
      <c r="M247" s="23" t="s">
        <v>6194</v>
      </c>
      <c r="N247" s="24" t="s">
        <v>4300</v>
      </c>
      <c r="O247" s="46" t="b">
        <f t="shared" si="4"/>
        <v>0</v>
      </c>
    </row>
    <row r="248" spans="1:15" hidden="1" x14ac:dyDescent="0.25">
      <c r="A248" s="21" t="s">
        <v>1774</v>
      </c>
      <c r="B248" s="22" t="s">
        <v>1775</v>
      </c>
      <c r="C248" s="22" t="s">
        <v>10</v>
      </c>
      <c r="D248" s="22" t="s">
        <v>1776</v>
      </c>
      <c r="E248" s="22" t="s">
        <v>37</v>
      </c>
      <c r="F248" s="22">
        <v>0</v>
      </c>
      <c r="G248" s="22"/>
      <c r="H248" s="23">
        <v>1024</v>
      </c>
      <c r="I248" s="23" t="b">
        <v>1</v>
      </c>
      <c r="J248" s="23" t="b">
        <v>0</v>
      </c>
      <c r="K248" s="23" t="s">
        <v>6194</v>
      </c>
      <c r="L248" s="23" t="s">
        <v>6194</v>
      </c>
      <c r="M248" s="23" t="s">
        <v>6194</v>
      </c>
      <c r="N248" s="24" t="s">
        <v>4301</v>
      </c>
      <c r="O248" s="46" t="b">
        <f t="shared" si="4"/>
        <v>0</v>
      </c>
    </row>
    <row r="249" spans="1:15" hidden="1" x14ac:dyDescent="0.25">
      <c r="A249" s="29" t="s">
        <v>640</v>
      </c>
      <c r="B249" s="30" t="s">
        <v>641</v>
      </c>
      <c r="C249" s="30" t="s">
        <v>18</v>
      </c>
      <c r="D249" s="30" t="s">
        <v>642</v>
      </c>
      <c r="E249" s="30"/>
      <c r="F249" s="30">
        <v>0</v>
      </c>
      <c r="G249" s="30"/>
      <c r="H249" s="30"/>
      <c r="I249" s="30" t="b">
        <v>0</v>
      </c>
      <c r="J249" s="30"/>
      <c r="K249" s="30"/>
      <c r="L249" s="30"/>
      <c r="M249" s="30"/>
      <c r="N249" s="31" t="s">
        <v>21</v>
      </c>
      <c r="O249" s="46" t="b">
        <f t="shared" si="4"/>
        <v>0</v>
      </c>
    </row>
    <row r="250" spans="1:15" hidden="1" x14ac:dyDescent="0.25">
      <c r="A250" s="18" t="s">
        <v>643</v>
      </c>
      <c r="B250" s="19" t="s">
        <v>644</v>
      </c>
      <c r="C250" s="19"/>
      <c r="D250" s="19" t="s">
        <v>4082</v>
      </c>
      <c r="E250" s="19"/>
      <c r="F250" s="19">
        <v>0</v>
      </c>
      <c r="G250" s="19"/>
      <c r="H250" s="19"/>
      <c r="I250" s="19" t="b">
        <v>0</v>
      </c>
      <c r="J250" s="19"/>
      <c r="K250" s="19"/>
      <c r="L250" s="19"/>
      <c r="M250" s="19"/>
      <c r="N250" s="20" t="s">
        <v>12</v>
      </c>
      <c r="O250" s="46" t="b">
        <f t="shared" si="4"/>
        <v>0</v>
      </c>
    </row>
    <row r="251" spans="1:15" hidden="1" x14ac:dyDescent="0.25">
      <c r="A251" s="18" t="s">
        <v>645</v>
      </c>
      <c r="B251" s="19" t="s">
        <v>646</v>
      </c>
      <c r="C251" s="19"/>
      <c r="D251" s="19" t="s">
        <v>4082</v>
      </c>
      <c r="E251" s="19"/>
      <c r="F251" s="19">
        <v>0</v>
      </c>
      <c r="G251" s="19"/>
      <c r="H251" s="19"/>
      <c r="I251" s="19" t="b">
        <v>0</v>
      </c>
      <c r="J251" s="19"/>
      <c r="K251" s="19"/>
      <c r="L251" s="19"/>
      <c r="M251" s="19"/>
      <c r="N251" s="20" t="s">
        <v>12</v>
      </c>
      <c r="O251" s="46" t="b">
        <f t="shared" si="4"/>
        <v>0</v>
      </c>
    </row>
    <row r="252" spans="1:15" hidden="1" x14ac:dyDescent="0.25">
      <c r="A252" s="29" t="s">
        <v>647</v>
      </c>
      <c r="B252" s="30" t="s">
        <v>648</v>
      </c>
      <c r="C252" s="30" t="s">
        <v>10</v>
      </c>
      <c r="D252" s="30" t="s">
        <v>649</v>
      </c>
      <c r="E252" s="30"/>
      <c r="F252" s="30">
        <v>0</v>
      </c>
      <c r="G252" s="30"/>
      <c r="H252" s="30"/>
      <c r="I252" s="30" t="b">
        <v>0</v>
      </c>
      <c r="J252" s="30"/>
      <c r="K252" s="30"/>
      <c r="L252" s="30"/>
      <c r="M252" s="30"/>
      <c r="N252" s="31" t="s">
        <v>21</v>
      </c>
      <c r="O252" s="46" t="b">
        <f t="shared" si="4"/>
        <v>0</v>
      </c>
    </row>
    <row r="253" spans="1:15" hidden="1" x14ac:dyDescent="0.25">
      <c r="A253" s="18" t="s">
        <v>650</v>
      </c>
      <c r="B253" s="19" t="s">
        <v>651</v>
      </c>
      <c r="C253" s="19" t="s">
        <v>10</v>
      </c>
      <c r="D253" s="19" t="s">
        <v>652</v>
      </c>
      <c r="E253" s="19"/>
      <c r="F253" s="19">
        <v>0</v>
      </c>
      <c r="G253" s="19"/>
      <c r="H253" s="19"/>
      <c r="I253" s="19" t="b">
        <v>0</v>
      </c>
      <c r="J253" s="19"/>
      <c r="K253" s="19"/>
      <c r="L253" s="19"/>
      <c r="M253" s="19"/>
      <c r="N253" s="20" t="s">
        <v>12</v>
      </c>
      <c r="O253" s="46" t="b">
        <f t="shared" si="4"/>
        <v>0</v>
      </c>
    </row>
    <row r="254" spans="1:15" x14ac:dyDescent="0.25">
      <c r="A254" s="11" t="s">
        <v>1722</v>
      </c>
      <c r="B254" s="12" t="s">
        <v>1723</v>
      </c>
      <c r="C254" s="12" t="s">
        <v>44</v>
      </c>
      <c r="D254" s="12" t="s">
        <v>1724</v>
      </c>
      <c r="E254" s="12" t="s">
        <v>37</v>
      </c>
      <c r="F254" s="12">
        <v>0</v>
      </c>
      <c r="G254" s="12" t="s">
        <v>6290</v>
      </c>
      <c r="H254" s="13">
        <v>1024</v>
      </c>
      <c r="I254" s="13" t="b">
        <v>1</v>
      </c>
      <c r="J254" s="13" t="b">
        <v>0</v>
      </c>
      <c r="K254" s="13" t="s">
        <v>6194</v>
      </c>
      <c r="L254" s="13" t="s">
        <v>6194</v>
      </c>
      <c r="M254" s="13" t="s">
        <v>6194</v>
      </c>
      <c r="N254" s="14" t="s">
        <v>4300</v>
      </c>
      <c r="O254" s="46" t="b">
        <f t="shared" si="4"/>
        <v>0</v>
      </c>
    </row>
    <row r="255" spans="1:15" hidden="1" x14ac:dyDescent="0.25">
      <c r="A255" s="18"/>
      <c r="B255" s="19" t="s">
        <v>656</v>
      </c>
      <c r="C255" s="19" t="s">
        <v>10</v>
      </c>
      <c r="D255" s="19" t="s">
        <v>4103</v>
      </c>
      <c r="E255" s="19"/>
      <c r="F255" s="19">
        <v>0</v>
      </c>
      <c r="G255" s="19"/>
      <c r="H255" s="19"/>
      <c r="I255" s="19" t="b">
        <v>0</v>
      </c>
      <c r="J255" s="19"/>
      <c r="K255" s="19"/>
      <c r="L255" s="19"/>
      <c r="M255" s="19"/>
      <c r="N255" s="20" t="s">
        <v>12</v>
      </c>
      <c r="O255" s="46" t="b">
        <f t="shared" si="4"/>
        <v>0</v>
      </c>
    </row>
    <row r="256" spans="1:15" hidden="1" x14ac:dyDescent="0.25">
      <c r="A256" s="29" t="s">
        <v>657</v>
      </c>
      <c r="B256" s="30" t="s">
        <v>658</v>
      </c>
      <c r="C256" s="30" t="s">
        <v>18</v>
      </c>
      <c r="D256" s="30" t="s">
        <v>659</v>
      </c>
      <c r="E256" s="30"/>
      <c r="F256" s="30">
        <v>0</v>
      </c>
      <c r="G256" s="30"/>
      <c r="H256" s="30"/>
      <c r="I256" s="30" t="b">
        <v>0</v>
      </c>
      <c r="J256" s="30"/>
      <c r="K256" s="30"/>
      <c r="L256" s="30"/>
      <c r="M256" s="30"/>
      <c r="N256" s="31" t="s">
        <v>21</v>
      </c>
      <c r="O256" s="46" t="b">
        <f t="shared" si="4"/>
        <v>0</v>
      </c>
    </row>
    <row r="257" spans="1:15" hidden="1" x14ac:dyDescent="0.25">
      <c r="A257" s="18" t="s">
        <v>660</v>
      </c>
      <c r="B257" s="19" t="s">
        <v>661</v>
      </c>
      <c r="C257" s="19"/>
      <c r="D257" s="19" t="s">
        <v>4082</v>
      </c>
      <c r="E257" s="19"/>
      <c r="F257" s="19">
        <v>0</v>
      </c>
      <c r="G257" s="19"/>
      <c r="H257" s="19"/>
      <c r="I257" s="19" t="b">
        <v>0</v>
      </c>
      <c r="J257" s="19"/>
      <c r="K257" s="19"/>
      <c r="L257" s="19"/>
      <c r="M257" s="19"/>
      <c r="N257" s="20" t="s">
        <v>12</v>
      </c>
      <c r="O257" s="46" t="b">
        <f t="shared" si="4"/>
        <v>0</v>
      </c>
    </row>
    <row r="258" spans="1:15" hidden="1" x14ac:dyDescent="0.25">
      <c r="A258" s="21" t="s">
        <v>1176</v>
      </c>
      <c r="B258" s="22" t="s">
        <v>1177</v>
      </c>
      <c r="C258" s="22" t="s">
        <v>18</v>
      </c>
      <c r="D258" s="22" t="s">
        <v>1178</v>
      </c>
      <c r="E258" s="22" t="s">
        <v>6203</v>
      </c>
      <c r="F258" s="22">
        <v>0</v>
      </c>
      <c r="G258" s="22"/>
      <c r="H258" s="22"/>
      <c r="I258" s="23" t="b">
        <v>1</v>
      </c>
      <c r="J258" s="23"/>
      <c r="K258" s="23" t="s">
        <v>6194</v>
      </c>
      <c r="L258" s="23" t="s">
        <v>6194</v>
      </c>
      <c r="M258" s="23" t="s">
        <v>6194</v>
      </c>
      <c r="N258" s="71" t="s">
        <v>4301</v>
      </c>
      <c r="O258" s="46" t="b">
        <f t="shared" si="4"/>
        <v>0</v>
      </c>
    </row>
    <row r="259" spans="1:15" hidden="1" x14ac:dyDescent="0.25">
      <c r="A259" s="25" t="s">
        <v>665</v>
      </c>
      <c r="B259" s="26" t="s">
        <v>666</v>
      </c>
      <c r="C259" s="26" t="s">
        <v>10</v>
      </c>
      <c r="D259" s="26" t="s">
        <v>667</v>
      </c>
      <c r="E259" s="26" t="s">
        <v>61</v>
      </c>
      <c r="F259" s="26">
        <v>0</v>
      </c>
      <c r="G259" s="26"/>
      <c r="H259" s="26"/>
      <c r="I259" s="27" t="b">
        <v>1</v>
      </c>
      <c r="J259" s="27"/>
      <c r="K259" s="27"/>
      <c r="L259" s="27"/>
      <c r="M259" s="27"/>
      <c r="N259" s="28" t="s">
        <v>21</v>
      </c>
      <c r="O259" s="46" t="b">
        <f t="shared" si="4"/>
        <v>0</v>
      </c>
    </row>
    <row r="260" spans="1:15" hidden="1" x14ac:dyDescent="0.25">
      <c r="A260" s="25" t="s">
        <v>668</v>
      </c>
      <c r="B260" s="26" t="s">
        <v>669</v>
      </c>
      <c r="C260" s="26" t="s">
        <v>18</v>
      </c>
      <c r="D260" s="26" t="s">
        <v>670</v>
      </c>
      <c r="E260" s="26" t="s">
        <v>61</v>
      </c>
      <c r="F260" s="26">
        <v>0</v>
      </c>
      <c r="G260" s="26"/>
      <c r="H260" s="26"/>
      <c r="I260" s="27" t="b">
        <v>1</v>
      </c>
      <c r="J260" s="27"/>
      <c r="K260" s="27"/>
      <c r="L260" s="27"/>
      <c r="M260" s="27"/>
      <c r="N260" s="28" t="s">
        <v>21</v>
      </c>
      <c r="O260" s="46" t="b">
        <f t="shared" si="4"/>
        <v>0</v>
      </c>
    </row>
    <row r="261" spans="1:15" hidden="1" x14ac:dyDescent="0.25">
      <c r="A261" s="29" t="s">
        <v>668</v>
      </c>
      <c r="B261" s="30" t="s">
        <v>671</v>
      </c>
      <c r="C261" s="30"/>
      <c r="D261" s="30" t="s">
        <v>4082</v>
      </c>
      <c r="E261" s="30"/>
      <c r="F261" s="30">
        <v>0</v>
      </c>
      <c r="G261" s="30"/>
      <c r="H261" s="30"/>
      <c r="I261" s="30" t="b">
        <v>0</v>
      </c>
      <c r="J261" s="30"/>
      <c r="K261" s="30"/>
      <c r="L261" s="30"/>
      <c r="M261" s="30"/>
      <c r="N261" s="31" t="s">
        <v>21</v>
      </c>
      <c r="O261" s="46" t="b">
        <f t="shared" ref="O261:O324" si="5">OR(K261 = "En traitement", L261 = "En traitement", M261 = "En traitement")</f>
        <v>0</v>
      </c>
    </row>
    <row r="262" spans="1:15" hidden="1" x14ac:dyDescent="0.25">
      <c r="A262" s="18"/>
      <c r="B262" s="19" t="s">
        <v>672</v>
      </c>
      <c r="C262" s="19"/>
      <c r="D262" s="19" t="s">
        <v>4082</v>
      </c>
      <c r="E262" s="19"/>
      <c r="F262" s="19">
        <v>0</v>
      </c>
      <c r="G262" s="19"/>
      <c r="H262" s="19"/>
      <c r="I262" s="19" t="b">
        <v>0</v>
      </c>
      <c r="J262" s="19"/>
      <c r="K262" s="19"/>
      <c r="L262" s="19"/>
      <c r="M262" s="19"/>
      <c r="N262" s="20" t="s">
        <v>12</v>
      </c>
      <c r="O262" s="46" t="b">
        <f t="shared" si="5"/>
        <v>0</v>
      </c>
    </row>
    <row r="263" spans="1:15" x14ac:dyDescent="0.25">
      <c r="A263" s="11" t="s">
        <v>1807</v>
      </c>
      <c r="B263" s="12" t="s">
        <v>1808</v>
      </c>
      <c r="C263" s="12" t="s">
        <v>10</v>
      </c>
      <c r="D263" s="12" t="s">
        <v>1809</v>
      </c>
      <c r="E263" s="12" t="s">
        <v>37</v>
      </c>
      <c r="F263" s="12">
        <v>0</v>
      </c>
      <c r="G263" s="12" t="s">
        <v>6291</v>
      </c>
      <c r="H263" s="12">
        <v>1024</v>
      </c>
      <c r="I263" s="13" t="b">
        <v>1</v>
      </c>
      <c r="J263" s="13" t="b">
        <v>1</v>
      </c>
      <c r="K263" s="13" t="s">
        <v>6194</v>
      </c>
      <c r="L263" s="13" t="s">
        <v>6194</v>
      </c>
      <c r="M263" s="13" t="s">
        <v>6194</v>
      </c>
      <c r="N263" s="14" t="s">
        <v>4300</v>
      </c>
      <c r="O263" s="46" t="b">
        <f t="shared" si="5"/>
        <v>0</v>
      </c>
    </row>
    <row r="264" spans="1:15" x14ac:dyDescent="0.25">
      <c r="A264" s="11" t="s">
        <v>1815</v>
      </c>
      <c r="B264" s="12" t="s">
        <v>1816</v>
      </c>
      <c r="C264" s="12" t="s">
        <v>10</v>
      </c>
      <c r="D264" s="12" t="s">
        <v>1817</v>
      </c>
      <c r="E264" s="12" t="s">
        <v>37</v>
      </c>
      <c r="F264" s="12">
        <v>0</v>
      </c>
      <c r="G264" s="12" t="s">
        <v>6292</v>
      </c>
      <c r="H264" s="13">
        <v>1024</v>
      </c>
      <c r="I264" s="13" t="b">
        <v>1</v>
      </c>
      <c r="J264" s="13" t="b">
        <v>0</v>
      </c>
      <c r="K264" s="13" t="s">
        <v>6194</v>
      </c>
      <c r="L264" s="13" t="s">
        <v>6194</v>
      </c>
      <c r="M264" s="13" t="s">
        <v>6194</v>
      </c>
      <c r="N264" s="14" t="s">
        <v>4300</v>
      </c>
      <c r="O264" s="46" t="b">
        <f t="shared" si="5"/>
        <v>0</v>
      </c>
    </row>
    <row r="265" spans="1:15" hidden="1" x14ac:dyDescent="0.25">
      <c r="A265" s="21" t="s">
        <v>679</v>
      </c>
      <c r="B265" s="22" t="s">
        <v>680</v>
      </c>
      <c r="C265" s="22" t="s">
        <v>10</v>
      </c>
      <c r="D265" s="22" t="s">
        <v>681</v>
      </c>
      <c r="E265" s="22" t="s">
        <v>20</v>
      </c>
      <c r="F265" s="22">
        <v>0</v>
      </c>
      <c r="G265" s="22"/>
      <c r="H265" s="22"/>
      <c r="I265" s="23" t="b">
        <v>1</v>
      </c>
      <c r="J265" s="23"/>
      <c r="K265" s="23" t="s">
        <v>4154</v>
      </c>
      <c r="L265" s="23" t="s">
        <v>4154</v>
      </c>
      <c r="M265" s="23" t="s">
        <v>4154</v>
      </c>
      <c r="N265" s="24" t="s">
        <v>4300</v>
      </c>
      <c r="O265" s="46" t="b">
        <f t="shared" si="5"/>
        <v>0</v>
      </c>
    </row>
    <row r="266" spans="1:15" x14ac:dyDescent="0.25">
      <c r="A266" s="11" t="s">
        <v>1930</v>
      </c>
      <c r="B266" s="12" t="s">
        <v>1931</v>
      </c>
      <c r="C266" s="12" t="s">
        <v>10</v>
      </c>
      <c r="D266" s="12" t="s">
        <v>1932</v>
      </c>
      <c r="E266" s="12" t="s">
        <v>37</v>
      </c>
      <c r="F266" s="12">
        <v>0</v>
      </c>
      <c r="G266" s="12" t="s">
        <v>6293</v>
      </c>
      <c r="H266" s="12">
        <v>1024</v>
      </c>
      <c r="I266" s="13" t="b">
        <v>1</v>
      </c>
      <c r="J266" s="13" t="b">
        <v>1</v>
      </c>
      <c r="K266" s="13" t="s">
        <v>6194</v>
      </c>
      <c r="L266" s="13" t="s">
        <v>6194</v>
      </c>
      <c r="M266" s="13" t="s">
        <v>6194</v>
      </c>
      <c r="N266" s="14" t="s">
        <v>4300</v>
      </c>
      <c r="O266" s="46" t="b">
        <f t="shared" si="5"/>
        <v>0</v>
      </c>
    </row>
    <row r="267" spans="1:15" hidden="1" x14ac:dyDescent="0.25">
      <c r="A267" s="18"/>
      <c r="B267" s="19" t="s">
        <v>685</v>
      </c>
      <c r="C267" s="19"/>
      <c r="D267" s="19" t="s">
        <v>4082</v>
      </c>
      <c r="E267" s="19"/>
      <c r="F267" s="19">
        <v>0</v>
      </c>
      <c r="G267" s="19"/>
      <c r="H267" s="19"/>
      <c r="I267" s="19" t="b">
        <v>0</v>
      </c>
      <c r="J267" s="19"/>
      <c r="K267" s="19"/>
      <c r="L267" s="19"/>
      <c r="M267" s="19"/>
      <c r="N267" s="20" t="s">
        <v>12</v>
      </c>
      <c r="O267" s="46" t="b">
        <f t="shared" si="5"/>
        <v>0</v>
      </c>
    </row>
    <row r="268" spans="1:15" hidden="1" x14ac:dyDescent="0.25">
      <c r="A268" s="18"/>
      <c r="B268" s="19" t="s">
        <v>686</v>
      </c>
      <c r="C268" s="19"/>
      <c r="D268" s="19" t="s">
        <v>4082</v>
      </c>
      <c r="E268" s="19"/>
      <c r="F268" s="19">
        <v>0</v>
      </c>
      <c r="G268" s="19"/>
      <c r="H268" s="19"/>
      <c r="I268" s="19" t="b">
        <v>0</v>
      </c>
      <c r="J268" s="19"/>
      <c r="K268" s="19"/>
      <c r="L268" s="19"/>
      <c r="M268" s="19"/>
      <c r="N268" s="20" t="s">
        <v>12</v>
      </c>
      <c r="O268" s="46" t="b">
        <f t="shared" si="5"/>
        <v>0</v>
      </c>
    </row>
    <row r="269" spans="1:15" hidden="1" x14ac:dyDescent="0.25">
      <c r="A269" s="18" t="s">
        <v>687</v>
      </c>
      <c r="B269" s="19" t="s">
        <v>688</v>
      </c>
      <c r="C269" s="19"/>
      <c r="D269" s="19" t="s">
        <v>4082</v>
      </c>
      <c r="E269" s="19"/>
      <c r="F269" s="19">
        <v>0</v>
      </c>
      <c r="G269" s="19"/>
      <c r="H269" s="19"/>
      <c r="I269" s="19" t="b">
        <v>0</v>
      </c>
      <c r="J269" s="19"/>
      <c r="K269" s="19"/>
      <c r="L269" s="19"/>
      <c r="M269" s="19"/>
      <c r="N269" s="20" t="s">
        <v>12</v>
      </c>
      <c r="O269" s="46" t="b">
        <f t="shared" si="5"/>
        <v>0</v>
      </c>
    </row>
    <row r="270" spans="1:15" x14ac:dyDescent="0.25">
      <c r="A270" s="11" t="s">
        <v>1927</v>
      </c>
      <c r="B270" s="12" t="s">
        <v>1928</v>
      </c>
      <c r="C270" s="12" t="s">
        <v>18</v>
      </c>
      <c r="D270" s="17" t="s">
        <v>1929</v>
      </c>
      <c r="E270" s="12" t="s">
        <v>37</v>
      </c>
      <c r="F270" s="12">
        <v>0</v>
      </c>
      <c r="G270" s="12" t="s">
        <v>6294</v>
      </c>
      <c r="H270" s="66">
        <v>1021</v>
      </c>
      <c r="I270" s="13" t="b">
        <v>1</v>
      </c>
      <c r="J270" s="13" t="b">
        <v>1</v>
      </c>
      <c r="K270" s="13" t="s">
        <v>6194</v>
      </c>
      <c r="L270" s="13" t="s">
        <v>6194</v>
      </c>
      <c r="M270" s="13" t="s">
        <v>6194</v>
      </c>
      <c r="N270" s="14" t="s">
        <v>4300</v>
      </c>
      <c r="O270" s="46" t="b">
        <f t="shared" si="5"/>
        <v>0</v>
      </c>
    </row>
    <row r="271" spans="1:15" hidden="1" x14ac:dyDescent="0.25">
      <c r="A271" s="21" t="s">
        <v>2002</v>
      </c>
      <c r="B271" s="22" t="s">
        <v>2003</v>
      </c>
      <c r="C271" s="22" t="s">
        <v>10</v>
      </c>
      <c r="D271" s="22" t="s">
        <v>2004</v>
      </c>
      <c r="E271" s="22" t="s">
        <v>37</v>
      </c>
      <c r="F271" s="22">
        <v>0</v>
      </c>
      <c r="G271" s="22"/>
      <c r="H271" s="23">
        <v>1024</v>
      </c>
      <c r="I271" s="23" t="b">
        <v>1</v>
      </c>
      <c r="J271" s="23" t="b">
        <v>0</v>
      </c>
      <c r="K271" s="23" t="s">
        <v>6194</v>
      </c>
      <c r="L271" s="23" t="s">
        <v>6194</v>
      </c>
      <c r="M271" s="23" t="s">
        <v>6194</v>
      </c>
      <c r="N271" s="24" t="s">
        <v>4301</v>
      </c>
      <c r="O271" s="46" t="b">
        <f t="shared" si="5"/>
        <v>0</v>
      </c>
    </row>
    <row r="272" spans="1:15" hidden="1" x14ac:dyDescent="0.25">
      <c r="A272" s="21" t="s">
        <v>1989</v>
      </c>
      <c r="B272" s="22" t="s">
        <v>1990</v>
      </c>
      <c r="C272" s="22" t="s">
        <v>44</v>
      </c>
      <c r="D272" s="22" t="s">
        <v>1991</v>
      </c>
      <c r="E272" s="22" t="s">
        <v>37</v>
      </c>
      <c r="F272" s="22">
        <v>0</v>
      </c>
      <c r="G272" s="22"/>
      <c r="H272" s="23">
        <v>1024</v>
      </c>
      <c r="I272" s="23" t="b">
        <v>1</v>
      </c>
      <c r="J272" s="23" t="b">
        <v>0</v>
      </c>
      <c r="K272" s="23" t="s">
        <v>6194</v>
      </c>
      <c r="L272" s="23" t="s">
        <v>6194</v>
      </c>
      <c r="M272" s="23" t="s">
        <v>6194</v>
      </c>
      <c r="N272" s="24" t="s">
        <v>4301</v>
      </c>
      <c r="O272" s="46" t="b">
        <f t="shared" si="5"/>
        <v>0</v>
      </c>
    </row>
    <row r="273" spans="1:15" hidden="1" x14ac:dyDescent="0.25">
      <c r="A273" s="21" t="s">
        <v>1342</v>
      </c>
      <c r="B273" s="22" t="s">
        <v>1343</v>
      </c>
      <c r="C273" s="22" t="s">
        <v>10</v>
      </c>
      <c r="D273" s="22" t="s">
        <v>1344</v>
      </c>
      <c r="E273" s="22" t="s">
        <v>6203</v>
      </c>
      <c r="F273" s="22">
        <v>0</v>
      </c>
      <c r="G273" s="22"/>
      <c r="H273" s="22"/>
      <c r="I273" s="23" t="b">
        <v>1</v>
      </c>
      <c r="J273" s="23"/>
      <c r="K273" s="23" t="s">
        <v>6194</v>
      </c>
      <c r="L273" s="23" t="s">
        <v>6194</v>
      </c>
      <c r="M273" s="23" t="s">
        <v>6194</v>
      </c>
      <c r="N273" s="71" t="s">
        <v>4301</v>
      </c>
      <c r="O273" s="46" t="b">
        <f t="shared" si="5"/>
        <v>0</v>
      </c>
    </row>
    <row r="274" spans="1:15" hidden="1" x14ac:dyDescent="0.25">
      <c r="A274" s="18" t="s">
        <v>701</v>
      </c>
      <c r="B274" s="19" t="s">
        <v>702</v>
      </c>
      <c r="C274" s="19" t="s">
        <v>18</v>
      </c>
      <c r="D274" s="19" t="s">
        <v>703</v>
      </c>
      <c r="E274" s="19"/>
      <c r="F274" s="19">
        <v>0</v>
      </c>
      <c r="G274" s="19"/>
      <c r="H274" s="19"/>
      <c r="I274" s="19" t="b">
        <v>0</v>
      </c>
      <c r="J274" s="19"/>
      <c r="K274" s="19"/>
      <c r="L274" s="19"/>
      <c r="M274" s="19"/>
      <c r="N274" s="20" t="s">
        <v>12</v>
      </c>
      <c r="O274" s="46" t="b">
        <f t="shared" si="5"/>
        <v>0</v>
      </c>
    </row>
    <row r="275" spans="1:15" hidden="1" x14ac:dyDescent="0.25">
      <c r="A275" s="18"/>
      <c r="B275" s="19" t="s">
        <v>704</v>
      </c>
      <c r="C275" s="19"/>
      <c r="D275" s="19" t="s">
        <v>4082</v>
      </c>
      <c r="E275" s="19"/>
      <c r="F275" s="19">
        <v>0</v>
      </c>
      <c r="G275" s="19"/>
      <c r="H275" s="19"/>
      <c r="I275" s="19" t="b">
        <v>0</v>
      </c>
      <c r="J275" s="19"/>
      <c r="K275" s="19"/>
      <c r="L275" s="19"/>
      <c r="M275" s="19"/>
      <c r="N275" s="20" t="s">
        <v>12</v>
      </c>
      <c r="O275" s="46" t="b">
        <f t="shared" si="5"/>
        <v>0</v>
      </c>
    </row>
    <row r="276" spans="1:15" hidden="1" x14ac:dyDescent="0.25">
      <c r="A276" s="18"/>
      <c r="B276" s="19" t="s">
        <v>705</v>
      </c>
      <c r="C276" s="19"/>
      <c r="D276" s="19" t="s">
        <v>4082</v>
      </c>
      <c r="E276" s="19"/>
      <c r="F276" s="19">
        <v>0</v>
      </c>
      <c r="G276" s="19"/>
      <c r="H276" s="19"/>
      <c r="I276" s="19" t="b">
        <v>0</v>
      </c>
      <c r="J276" s="19"/>
      <c r="K276" s="19"/>
      <c r="L276" s="19"/>
      <c r="M276" s="19"/>
      <c r="N276" s="20" t="s">
        <v>12</v>
      </c>
      <c r="O276" s="46" t="b">
        <f t="shared" si="5"/>
        <v>0</v>
      </c>
    </row>
    <row r="277" spans="1:15" hidden="1" x14ac:dyDescent="0.25">
      <c r="A277" s="18" t="s">
        <v>706</v>
      </c>
      <c r="B277" s="19" t="s">
        <v>707</v>
      </c>
      <c r="C277" s="19" t="s">
        <v>18</v>
      </c>
      <c r="D277" s="19" t="s">
        <v>708</v>
      </c>
      <c r="E277" s="19"/>
      <c r="F277" s="19">
        <v>0</v>
      </c>
      <c r="G277" s="19"/>
      <c r="H277" s="19"/>
      <c r="I277" s="19" t="b">
        <v>0</v>
      </c>
      <c r="J277" s="19"/>
      <c r="K277" s="19"/>
      <c r="L277" s="19"/>
      <c r="M277" s="19"/>
      <c r="N277" s="20" t="s">
        <v>12</v>
      </c>
      <c r="O277" s="46" t="b">
        <f t="shared" si="5"/>
        <v>0</v>
      </c>
    </row>
    <row r="278" spans="1:15" x14ac:dyDescent="0.25">
      <c r="A278" s="11" t="s">
        <v>2030</v>
      </c>
      <c r="B278" s="12" t="s">
        <v>2031</v>
      </c>
      <c r="C278" s="12" t="s">
        <v>10</v>
      </c>
      <c r="D278" s="12" t="s">
        <v>2032</v>
      </c>
      <c r="E278" s="12" t="s">
        <v>37</v>
      </c>
      <c r="F278" s="12">
        <v>0</v>
      </c>
      <c r="G278" s="12" t="s">
        <v>6295</v>
      </c>
      <c r="H278" s="13">
        <v>1024</v>
      </c>
      <c r="I278" s="13" t="b">
        <v>1</v>
      </c>
      <c r="J278" s="13" t="b">
        <v>0</v>
      </c>
      <c r="K278" s="13" t="s">
        <v>6194</v>
      </c>
      <c r="L278" s="13" t="s">
        <v>6194</v>
      </c>
      <c r="M278" s="13" t="s">
        <v>6194</v>
      </c>
      <c r="N278" s="14" t="s">
        <v>4300</v>
      </c>
      <c r="O278" s="46" t="b">
        <f t="shared" si="5"/>
        <v>0</v>
      </c>
    </row>
    <row r="279" spans="1:15" hidden="1" x14ac:dyDescent="0.25">
      <c r="A279" s="21" t="s">
        <v>712</v>
      </c>
      <c r="B279" s="22" t="s">
        <v>713</v>
      </c>
      <c r="C279" s="22" t="s">
        <v>18</v>
      </c>
      <c r="D279" s="22" t="s">
        <v>714</v>
      </c>
      <c r="E279" s="22" t="s">
        <v>80</v>
      </c>
      <c r="F279" s="22">
        <v>0</v>
      </c>
      <c r="G279" s="22"/>
      <c r="H279" s="22"/>
      <c r="I279" s="23" t="b">
        <v>1</v>
      </c>
      <c r="J279" s="23"/>
      <c r="K279" s="23" t="s">
        <v>6194</v>
      </c>
      <c r="L279" s="23" t="s">
        <v>6194</v>
      </c>
      <c r="M279" s="23" t="s">
        <v>6194</v>
      </c>
      <c r="N279" s="24" t="s">
        <v>4300</v>
      </c>
      <c r="O279" s="46" t="b">
        <f t="shared" si="5"/>
        <v>0</v>
      </c>
    </row>
    <row r="280" spans="1:15" hidden="1" x14ac:dyDescent="0.25">
      <c r="A280" s="18"/>
      <c r="B280" s="19" t="s">
        <v>715</v>
      </c>
      <c r="C280" s="19" t="s">
        <v>10</v>
      </c>
      <c r="D280" s="33" t="s">
        <v>4082</v>
      </c>
      <c r="E280" s="19" t="s">
        <v>80</v>
      </c>
      <c r="F280" s="19">
        <v>0</v>
      </c>
      <c r="G280" s="19"/>
      <c r="H280" s="19"/>
      <c r="I280" s="19" t="b">
        <v>0</v>
      </c>
      <c r="J280" s="19"/>
      <c r="K280" s="19"/>
      <c r="L280" s="19"/>
      <c r="M280" s="19"/>
      <c r="N280" s="20" t="s">
        <v>12</v>
      </c>
      <c r="O280" s="46" t="b">
        <f t="shared" si="5"/>
        <v>0</v>
      </c>
    </row>
    <row r="281" spans="1:15" hidden="1" x14ac:dyDescent="0.25">
      <c r="A281" s="21"/>
      <c r="B281" s="22" t="s">
        <v>716</v>
      </c>
      <c r="C281" s="22" t="s">
        <v>10</v>
      </c>
      <c r="D281" s="22" t="s">
        <v>4104</v>
      </c>
      <c r="E281" s="22" t="s">
        <v>37</v>
      </c>
      <c r="F281" s="22">
        <v>0</v>
      </c>
      <c r="G281" s="22"/>
      <c r="H281" s="22"/>
      <c r="I281" s="23" t="b">
        <v>1</v>
      </c>
      <c r="J281" s="23"/>
      <c r="K281" s="23" t="s">
        <v>4154</v>
      </c>
      <c r="L281" s="23" t="s">
        <v>4154</v>
      </c>
      <c r="M281" s="23" t="s">
        <v>4154</v>
      </c>
      <c r="N281" s="24" t="s">
        <v>4155</v>
      </c>
      <c r="O281" s="46" t="b">
        <f t="shared" si="5"/>
        <v>0</v>
      </c>
    </row>
    <row r="282" spans="1:15" hidden="1" x14ac:dyDescent="0.25">
      <c r="A282" s="21"/>
      <c r="B282" s="22" t="s">
        <v>717</v>
      </c>
      <c r="C282" s="22" t="s">
        <v>10</v>
      </c>
      <c r="D282" s="22" t="s">
        <v>4105</v>
      </c>
      <c r="E282" s="22" t="s">
        <v>37</v>
      </c>
      <c r="F282" s="22">
        <v>0</v>
      </c>
      <c r="G282" s="22"/>
      <c r="H282" s="22"/>
      <c r="I282" s="23" t="b">
        <v>1</v>
      </c>
      <c r="J282" s="23"/>
      <c r="K282" s="23" t="s">
        <v>4154</v>
      </c>
      <c r="L282" s="23" t="s">
        <v>4154</v>
      </c>
      <c r="M282" s="23" t="s">
        <v>4154</v>
      </c>
      <c r="N282" s="24" t="s">
        <v>4155</v>
      </c>
      <c r="O282" s="46" t="b">
        <f t="shared" si="5"/>
        <v>0</v>
      </c>
    </row>
    <row r="283" spans="1:15" hidden="1" x14ac:dyDescent="0.25">
      <c r="A283" s="18"/>
      <c r="B283" s="19" t="s">
        <v>718</v>
      </c>
      <c r="C283" s="19" t="s">
        <v>10</v>
      </c>
      <c r="D283" s="19" t="s">
        <v>4106</v>
      </c>
      <c r="E283" s="19"/>
      <c r="F283" s="19">
        <v>0</v>
      </c>
      <c r="G283" s="19"/>
      <c r="H283" s="19"/>
      <c r="I283" s="19" t="b">
        <v>0</v>
      </c>
      <c r="J283" s="19"/>
      <c r="K283" s="19"/>
      <c r="L283" s="19"/>
      <c r="M283" s="19"/>
      <c r="N283" s="20" t="s">
        <v>12</v>
      </c>
      <c r="O283" s="46" t="b">
        <f t="shared" si="5"/>
        <v>0</v>
      </c>
    </row>
    <row r="284" spans="1:15" hidden="1" x14ac:dyDescent="0.25">
      <c r="A284" s="18"/>
      <c r="B284" s="19" t="s">
        <v>719</v>
      </c>
      <c r="C284" s="19" t="s">
        <v>10</v>
      </c>
      <c r="D284" s="19" t="s">
        <v>4107</v>
      </c>
      <c r="E284" s="19"/>
      <c r="F284" s="19">
        <v>0</v>
      </c>
      <c r="G284" s="19"/>
      <c r="H284" s="19"/>
      <c r="I284" s="19" t="b">
        <v>0</v>
      </c>
      <c r="J284" s="19"/>
      <c r="K284" s="19"/>
      <c r="L284" s="19"/>
      <c r="M284" s="19"/>
      <c r="N284" s="20" t="s">
        <v>12</v>
      </c>
      <c r="O284" s="46" t="b">
        <f t="shared" si="5"/>
        <v>0</v>
      </c>
    </row>
    <row r="285" spans="1:15" hidden="1" x14ac:dyDescent="0.25">
      <c r="A285" s="18"/>
      <c r="B285" s="19" t="s">
        <v>720</v>
      </c>
      <c r="C285" s="19" t="s">
        <v>10</v>
      </c>
      <c r="D285" s="19" t="s">
        <v>4108</v>
      </c>
      <c r="E285" s="19"/>
      <c r="F285" s="19">
        <v>0</v>
      </c>
      <c r="G285" s="19"/>
      <c r="H285" s="19"/>
      <c r="I285" s="19" t="b">
        <v>0</v>
      </c>
      <c r="J285" s="19"/>
      <c r="K285" s="19"/>
      <c r="L285" s="19"/>
      <c r="M285" s="19"/>
      <c r="N285" s="20" t="s">
        <v>12</v>
      </c>
      <c r="O285" s="46" t="b">
        <f t="shared" si="5"/>
        <v>0</v>
      </c>
    </row>
    <row r="286" spans="1:15" hidden="1" x14ac:dyDescent="0.25">
      <c r="A286" s="18"/>
      <c r="B286" s="19" t="s">
        <v>721</v>
      </c>
      <c r="C286" s="19" t="s">
        <v>10</v>
      </c>
      <c r="D286" s="19" t="s">
        <v>4109</v>
      </c>
      <c r="E286" s="19"/>
      <c r="F286" s="19">
        <v>0</v>
      </c>
      <c r="G286" s="19"/>
      <c r="H286" s="19"/>
      <c r="I286" s="19" t="b">
        <v>0</v>
      </c>
      <c r="J286" s="19"/>
      <c r="K286" s="19"/>
      <c r="L286" s="19"/>
      <c r="M286" s="19"/>
      <c r="N286" s="20" t="s">
        <v>12</v>
      </c>
      <c r="O286" s="46" t="b">
        <f t="shared" si="5"/>
        <v>0</v>
      </c>
    </row>
    <row r="287" spans="1:15" hidden="1" x14ac:dyDescent="0.25">
      <c r="A287" s="18"/>
      <c r="B287" s="19" t="s">
        <v>722</v>
      </c>
      <c r="C287" s="19" t="s">
        <v>10</v>
      </c>
      <c r="D287" s="19" t="s">
        <v>4110</v>
      </c>
      <c r="E287" s="19"/>
      <c r="F287" s="19">
        <v>0</v>
      </c>
      <c r="G287" s="19"/>
      <c r="H287" s="19"/>
      <c r="I287" s="19" t="b">
        <v>0</v>
      </c>
      <c r="J287" s="19"/>
      <c r="K287" s="19"/>
      <c r="L287" s="19"/>
      <c r="M287" s="19"/>
      <c r="N287" s="20" t="s">
        <v>12</v>
      </c>
      <c r="O287" s="46" t="b">
        <f t="shared" si="5"/>
        <v>0</v>
      </c>
    </row>
    <row r="288" spans="1:15" hidden="1" x14ac:dyDescent="0.25">
      <c r="A288" s="18"/>
      <c r="B288" s="19" t="s">
        <v>723</v>
      </c>
      <c r="C288" s="19" t="s">
        <v>10</v>
      </c>
      <c r="D288" s="19" t="s">
        <v>4111</v>
      </c>
      <c r="E288" s="19"/>
      <c r="F288" s="19">
        <v>0</v>
      </c>
      <c r="G288" s="19"/>
      <c r="H288" s="19"/>
      <c r="I288" s="19" t="b">
        <v>0</v>
      </c>
      <c r="J288" s="19"/>
      <c r="K288" s="19"/>
      <c r="L288" s="19"/>
      <c r="M288" s="19"/>
      <c r="N288" s="20" t="s">
        <v>12</v>
      </c>
      <c r="O288" s="46" t="b">
        <f t="shared" si="5"/>
        <v>0</v>
      </c>
    </row>
    <row r="289" spans="1:15" hidden="1" x14ac:dyDescent="0.25">
      <c r="A289" s="18"/>
      <c r="B289" s="19" t="s">
        <v>724</v>
      </c>
      <c r="C289" s="19" t="s">
        <v>10</v>
      </c>
      <c r="D289" s="19" t="s">
        <v>4112</v>
      </c>
      <c r="E289" s="19"/>
      <c r="F289" s="19">
        <v>0</v>
      </c>
      <c r="G289" s="19"/>
      <c r="H289" s="19"/>
      <c r="I289" s="19" t="b">
        <v>0</v>
      </c>
      <c r="J289" s="19"/>
      <c r="K289" s="19"/>
      <c r="L289" s="19"/>
      <c r="M289" s="19"/>
      <c r="N289" s="20" t="s">
        <v>12</v>
      </c>
      <c r="O289" s="46" t="b">
        <f t="shared" si="5"/>
        <v>0</v>
      </c>
    </row>
    <row r="290" spans="1:15" hidden="1" x14ac:dyDescent="0.25">
      <c r="A290" s="18"/>
      <c r="B290" s="19" t="s">
        <v>725</v>
      </c>
      <c r="C290" s="19" t="s">
        <v>10</v>
      </c>
      <c r="D290" s="19" t="s">
        <v>4113</v>
      </c>
      <c r="E290" s="19"/>
      <c r="F290" s="19">
        <v>0</v>
      </c>
      <c r="G290" s="19"/>
      <c r="H290" s="19"/>
      <c r="I290" s="19" t="b">
        <v>0</v>
      </c>
      <c r="J290" s="19"/>
      <c r="K290" s="19"/>
      <c r="L290" s="19"/>
      <c r="M290" s="19"/>
      <c r="N290" s="20" t="s">
        <v>12</v>
      </c>
      <c r="O290" s="46" t="b">
        <f t="shared" si="5"/>
        <v>0</v>
      </c>
    </row>
    <row r="291" spans="1:15" hidden="1" x14ac:dyDescent="0.25">
      <c r="A291" s="18"/>
      <c r="B291" s="19" t="s">
        <v>726</v>
      </c>
      <c r="C291" s="19" t="s">
        <v>10</v>
      </c>
      <c r="D291" s="19" t="s">
        <v>4114</v>
      </c>
      <c r="E291" s="19"/>
      <c r="F291" s="19">
        <v>0</v>
      </c>
      <c r="G291" s="19"/>
      <c r="H291" s="19"/>
      <c r="I291" s="19" t="b">
        <v>0</v>
      </c>
      <c r="J291" s="19"/>
      <c r="K291" s="19"/>
      <c r="L291" s="19"/>
      <c r="M291" s="19"/>
      <c r="N291" s="20" t="s">
        <v>12</v>
      </c>
      <c r="O291" s="46" t="b">
        <f t="shared" si="5"/>
        <v>0</v>
      </c>
    </row>
    <row r="292" spans="1:15" hidden="1" x14ac:dyDescent="0.25">
      <c r="A292" s="21"/>
      <c r="B292" s="22" t="s">
        <v>727</v>
      </c>
      <c r="C292" s="22" t="s">
        <v>10</v>
      </c>
      <c r="D292" s="22" t="s">
        <v>4115</v>
      </c>
      <c r="E292" s="22" t="s">
        <v>37</v>
      </c>
      <c r="F292" s="22">
        <v>0</v>
      </c>
      <c r="G292" s="22"/>
      <c r="H292" s="22"/>
      <c r="I292" s="23" t="b">
        <v>1</v>
      </c>
      <c r="J292" s="23"/>
      <c r="K292" s="23" t="s">
        <v>4154</v>
      </c>
      <c r="L292" s="23" t="s">
        <v>4154</v>
      </c>
      <c r="M292" s="23" t="s">
        <v>4154</v>
      </c>
      <c r="N292" s="24" t="s">
        <v>4155</v>
      </c>
      <c r="O292" s="46" t="b">
        <f t="shared" si="5"/>
        <v>0</v>
      </c>
    </row>
    <row r="293" spans="1:15" hidden="1" x14ac:dyDescent="0.25">
      <c r="A293" s="18"/>
      <c r="B293" s="19" t="s">
        <v>728</v>
      </c>
      <c r="C293" s="19" t="s">
        <v>10</v>
      </c>
      <c r="D293" s="19" t="s">
        <v>4116</v>
      </c>
      <c r="E293" s="19"/>
      <c r="F293" s="19">
        <v>0</v>
      </c>
      <c r="G293" s="19"/>
      <c r="H293" s="19"/>
      <c r="I293" s="19" t="b">
        <v>0</v>
      </c>
      <c r="J293" s="19"/>
      <c r="K293" s="19"/>
      <c r="L293" s="19"/>
      <c r="M293" s="19"/>
      <c r="N293" s="20" t="s">
        <v>12</v>
      </c>
      <c r="O293" s="46" t="b">
        <f t="shared" si="5"/>
        <v>0</v>
      </c>
    </row>
    <row r="294" spans="1:15" hidden="1" x14ac:dyDescent="0.25">
      <c r="A294" s="18"/>
      <c r="B294" s="19" t="s">
        <v>729</v>
      </c>
      <c r="C294" s="19" t="s">
        <v>10</v>
      </c>
      <c r="D294" s="19" t="s">
        <v>4117</v>
      </c>
      <c r="E294" s="19"/>
      <c r="F294" s="19">
        <v>0</v>
      </c>
      <c r="G294" s="19"/>
      <c r="H294" s="19"/>
      <c r="I294" s="19" t="b">
        <v>0</v>
      </c>
      <c r="J294" s="19"/>
      <c r="K294" s="19"/>
      <c r="L294" s="19"/>
      <c r="M294" s="19"/>
      <c r="N294" s="20" t="s">
        <v>12</v>
      </c>
      <c r="O294" s="46" t="b">
        <f t="shared" si="5"/>
        <v>0</v>
      </c>
    </row>
    <row r="295" spans="1:15" hidden="1" x14ac:dyDescent="0.25">
      <c r="A295" s="18"/>
      <c r="B295" s="19" t="s">
        <v>730</v>
      </c>
      <c r="C295" s="19" t="s">
        <v>10</v>
      </c>
      <c r="D295" s="19" t="s">
        <v>4118</v>
      </c>
      <c r="E295" s="19"/>
      <c r="F295" s="19">
        <v>0</v>
      </c>
      <c r="G295" s="19"/>
      <c r="H295" s="19"/>
      <c r="I295" s="19" t="b">
        <v>0</v>
      </c>
      <c r="J295" s="19"/>
      <c r="K295" s="19"/>
      <c r="L295" s="19"/>
      <c r="M295" s="19"/>
      <c r="N295" s="20" t="s">
        <v>12</v>
      </c>
      <c r="O295" s="46" t="b">
        <f t="shared" si="5"/>
        <v>0</v>
      </c>
    </row>
    <row r="296" spans="1:15" hidden="1" x14ac:dyDescent="0.25">
      <c r="A296" s="18"/>
      <c r="B296" s="19" t="s">
        <v>731</v>
      </c>
      <c r="C296" s="19" t="s">
        <v>10</v>
      </c>
      <c r="D296" s="19" t="s">
        <v>4119</v>
      </c>
      <c r="E296" s="19"/>
      <c r="F296" s="19">
        <v>0</v>
      </c>
      <c r="G296" s="19"/>
      <c r="H296" s="19"/>
      <c r="I296" s="19" t="b">
        <v>0</v>
      </c>
      <c r="J296" s="19"/>
      <c r="K296" s="19"/>
      <c r="L296" s="19"/>
      <c r="M296" s="19"/>
      <c r="N296" s="20" t="s">
        <v>12</v>
      </c>
      <c r="O296" s="46" t="b">
        <f t="shared" si="5"/>
        <v>0</v>
      </c>
    </row>
    <row r="297" spans="1:15" hidden="1" x14ac:dyDescent="0.25">
      <c r="A297" s="18"/>
      <c r="B297" s="19" t="s">
        <v>732</v>
      </c>
      <c r="C297" s="19" t="s">
        <v>10</v>
      </c>
      <c r="D297" s="19" t="s">
        <v>4120</v>
      </c>
      <c r="E297" s="19"/>
      <c r="F297" s="19">
        <v>0</v>
      </c>
      <c r="G297" s="19"/>
      <c r="H297" s="19"/>
      <c r="I297" s="19" t="b">
        <v>0</v>
      </c>
      <c r="J297" s="19"/>
      <c r="K297" s="19"/>
      <c r="L297" s="19"/>
      <c r="M297" s="19"/>
      <c r="N297" s="20" t="s">
        <v>12</v>
      </c>
      <c r="O297" s="46" t="b">
        <f t="shared" si="5"/>
        <v>0</v>
      </c>
    </row>
    <row r="298" spans="1:15" hidden="1" x14ac:dyDescent="0.25">
      <c r="A298" s="18"/>
      <c r="B298" s="19" t="s">
        <v>733</v>
      </c>
      <c r="C298" s="19" t="s">
        <v>10</v>
      </c>
      <c r="D298" s="19" t="s">
        <v>4121</v>
      </c>
      <c r="E298" s="19"/>
      <c r="F298" s="19">
        <v>0</v>
      </c>
      <c r="G298" s="19"/>
      <c r="H298" s="19"/>
      <c r="I298" s="19" t="b">
        <v>0</v>
      </c>
      <c r="J298" s="19"/>
      <c r="K298" s="19"/>
      <c r="L298" s="19"/>
      <c r="M298" s="19"/>
      <c r="N298" s="20" t="s">
        <v>12</v>
      </c>
      <c r="O298" s="46" t="b">
        <f t="shared" si="5"/>
        <v>0</v>
      </c>
    </row>
    <row r="299" spans="1:15" hidden="1" x14ac:dyDescent="0.25">
      <c r="A299" s="18"/>
      <c r="B299" s="19" t="s">
        <v>734</v>
      </c>
      <c r="C299" s="19" t="s">
        <v>10</v>
      </c>
      <c r="D299" s="19" t="s">
        <v>4122</v>
      </c>
      <c r="E299" s="19"/>
      <c r="F299" s="19">
        <v>0</v>
      </c>
      <c r="G299" s="19"/>
      <c r="H299" s="19"/>
      <c r="I299" s="19" t="b">
        <v>0</v>
      </c>
      <c r="J299" s="19"/>
      <c r="K299" s="19"/>
      <c r="L299" s="19"/>
      <c r="M299" s="19"/>
      <c r="N299" s="20" t="s">
        <v>12</v>
      </c>
      <c r="O299" s="46" t="b">
        <f t="shared" si="5"/>
        <v>0</v>
      </c>
    </row>
    <row r="300" spans="1:15" hidden="1" x14ac:dyDescent="0.25">
      <c r="A300" s="18"/>
      <c r="B300" s="19" t="s">
        <v>735</v>
      </c>
      <c r="C300" s="19" t="s">
        <v>10</v>
      </c>
      <c r="D300" s="19" t="s">
        <v>4123</v>
      </c>
      <c r="E300" s="19"/>
      <c r="F300" s="19">
        <v>0</v>
      </c>
      <c r="G300" s="19"/>
      <c r="H300" s="19"/>
      <c r="I300" s="19" t="b">
        <v>0</v>
      </c>
      <c r="J300" s="19"/>
      <c r="K300" s="19"/>
      <c r="L300" s="19"/>
      <c r="M300" s="19"/>
      <c r="N300" s="20" t="s">
        <v>12</v>
      </c>
      <c r="O300" s="46" t="b">
        <f t="shared" si="5"/>
        <v>0</v>
      </c>
    </row>
    <row r="301" spans="1:15" hidden="1" x14ac:dyDescent="0.25">
      <c r="A301" s="18"/>
      <c r="B301" s="19" t="s">
        <v>736</v>
      </c>
      <c r="C301" s="19" t="s">
        <v>10</v>
      </c>
      <c r="D301" s="19" t="s">
        <v>4124</v>
      </c>
      <c r="E301" s="19"/>
      <c r="F301" s="19">
        <v>0</v>
      </c>
      <c r="G301" s="19"/>
      <c r="H301" s="19"/>
      <c r="I301" s="19" t="b">
        <v>0</v>
      </c>
      <c r="J301" s="19"/>
      <c r="K301" s="19"/>
      <c r="L301" s="19"/>
      <c r="M301" s="19"/>
      <c r="N301" s="20" t="s">
        <v>12</v>
      </c>
      <c r="O301" s="46" t="b">
        <f t="shared" si="5"/>
        <v>0</v>
      </c>
    </row>
    <row r="302" spans="1:15" hidden="1" x14ac:dyDescent="0.25">
      <c r="A302" s="18"/>
      <c r="B302" s="19" t="s">
        <v>737</v>
      </c>
      <c r="C302" s="19" t="s">
        <v>10</v>
      </c>
      <c r="D302" s="19" t="s">
        <v>4125</v>
      </c>
      <c r="E302" s="19"/>
      <c r="F302" s="19">
        <v>0</v>
      </c>
      <c r="G302" s="19"/>
      <c r="H302" s="19"/>
      <c r="I302" s="19" t="b">
        <v>0</v>
      </c>
      <c r="J302" s="19"/>
      <c r="K302" s="19"/>
      <c r="L302" s="19"/>
      <c r="M302" s="19"/>
      <c r="N302" s="20" t="s">
        <v>12</v>
      </c>
      <c r="O302" s="46" t="b">
        <f t="shared" si="5"/>
        <v>0</v>
      </c>
    </row>
    <row r="303" spans="1:15" hidden="1" x14ac:dyDescent="0.25">
      <c r="A303" s="21"/>
      <c r="B303" s="22" t="s">
        <v>738</v>
      </c>
      <c r="C303" s="22" t="s">
        <v>10</v>
      </c>
      <c r="D303" s="22" t="s">
        <v>4126</v>
      </c>
      <c r="E303" s="22" t="s">
        <v>37</v>
      </c>
      <c r="F303" s="22">
        <v>0</v>
      </c>
      <c r="G303" s="22"/>
      <c r="H303" s="22"/>
      <c r="I303" s="23" t="b">
        <v>1</v>
      </c>
      <c r="J303" s="23"/>
      <c r="K303" s="23" t="s">
        <v>4154</v>
      </c>
      <c r="L303" s="23" t="s">
        <v>4154</v>
      </c>
      <c r="M303" s="23" t="s">
        <v>4154</v>
      </c>
      <c r="N303" s="24" t="s">
        <v>4155</v>
      </c>
      <c r="O303" s="46" t="b">
        <f t="shared" si="5"/>
        <v>0</v>
      </c>
    </row>
    <row r="304" spans="1:15" hidden="1" x14ac:dyDescent="0.25">
      <c r="A304" s="18"/>
      <c r="B304" s="19" t="s">
        <v>739</v>
      </c>
      <c r="C304" s="19" t="s">
        <v>10</v>
      </c>
      <c r="D304" s="19" t="s">
        <v>4127</v>
      </c>
      <c r="E304" s="19"/>
      <c r="F304" s="19">
        <v>0</v>
      </c>
      <c r="G304" s="19"/>
      <c r="H304" s="19"/>
      <c r="I304" s="19" t="b">
        <v>0</v>
      </c>
      <c r="J304" s="19"/>
      <c r="K304" s="19"/>
      <c r="L304" s="19"/>
      <c r="M304" s="19"/>
      <c r="N304" s="20" t="s">
        <v>12</v>
      </c>
      <c r="O304" s="46" t="b">
        <f t="shared" si="5"/>
        <v>0</v>
      </c>
    </row>
    <row r="305" spans="1:15" hidden="1" x14ac:dyDescent="0.25">
      <c r="A305" s="18"/>
      <c r="B305" s="19" t="s">
        <v>740</v>
      </c>
      <c r="C305" s="19" t="s">
        <v>10</v>
      </c>
      <c r="D305" s="19" t="s">
        <v>4128</v>
      </c>
      <c r="E305" s="19"/>
      <c r="F305" s="19">
        <v>0</v>
      </c>
      <c r="G305" s="19"/>
      <c r="H305" s="19"/>
      <c r="I305" s="19" t="b">
        <v>0</v>
      </c>
      <c r="J305" s="19"/>
      <c r="K305" s="19"/>
      <c r="L305" s="19"/>
      <c r="M305" s="19"/>
      <c r="N305" s="20" t="s">
        <v>12</v>
      </c>
      <c r="O305" s="46" t="b">
        <f t="shared" si="5"/>
        <v>0</v>
      </c>
    </row>
    <row r="306" spans="1:15" hidden="1" x14ac:dyDescent="0.25">
      <c r="A306" s="21"/>
      <c r="B306" s="22" t="s">
        <v>741</v>
      </c>
      <c r="C306" s="22" t="s">
        <v>10</v>
      </c>
      <c r="D306" s="22" t="s">
        <v>4129</v>
      </c>
      <c r="E306" s="22" t="s">
        <v>37</v>
      </c>
      <c r="F306" s="22">
        <v>0</v>
      </c>
      <c r="G306" s="22"/>
      <c r="H306" s="22"/>
      <c r="I306" s="23" t="b">
        <v>1</v>
      </c>
      <c r="J306" s="23"/>
      <c r="K306" s="23" t="s">
        <v>4154</v>
      </c>
      <c r="L306" s="23" t="s">
        <v>4154</v>
      </c>
      <c r="M306" s="23" t="s">
        <v>4154</v>
      </c>
      <c r="N306" s="24" t="s">
        <v>4155</v>
      </c>
      <c r="O306" s="46" t="b">
        <f t="shared" si="5"/>
        <v>0</v>
      </c>
    </row>
    <row r="307" spans="1:15" hidden="1" x14ac:dyDescent="0.25">
      <c r="A307" s="21"/>
      <c r="B307" s="22" t="s">
        <v>742</v>
      </c>
      <c r="C307" s="22" t="s">
        <v>10</v>
      </c>
      <c r="D307" s="22" t="s">
        <v>4130</v>
      </c>
      <c r="E307" s="22" t="s">
        <v>37</v>
      </c>
      <c r="F307" s="22">
        <v>0</v>
      </c>
      <c r="G307" s="22"/>
      <c r="H307" s="22"/>
      <c r="I307" s="23" t="b">
        <v>1</v>
      </c>
      <c r="J307" s="23"/>
      <c r="K307" s="23" t="s">
        <v>4154</v>
      </c>
      <c r="L307" s="23" t="s">
        <v>4154</v>
      </c>
      <c r="M307" s="23" t="s">
        <v>4154</v>
      </c>
      <c r="N307" s="24" t="s">
        <v>4155</v>
      </c>
      <c r="O307" s="46" t="b">
        <f t="shared" si="5"/>
        <v>0</v>
      </c>
    </row>
    <row r="308" spans="1:15" hidden="1" x14ac:dyDescent="0.25">
      <c r="A308" s="21"/>
      <c r="B308" s="22" t="s">
        <v>743</v>
      </c>
      <c r="C308" s="22" t="s">
        <v>10</v>
      </c>
      <c r="D308" s="22" t="s">
        <v>4131</v>
      </c>
      <c r="E308" s="22" t="s">
        <v>37</v>
      </c>
      <c r="F308" s="22">
        <v>0</v>
      </c>
      <c r="G308" s="22"/>
      <c r="H308" s="22"/>
      <c r="I308" s="23" t="b">
        <v>1</v>
      </c>
      <c r="J308" s="23"/>
      <c r="K308" s="23" t="s">
        <v>4154</v>
      </c>
      <c r="L308" s="23" t="s">
        <v>4154</v>
      </c>
      <c r="M308" s="23" t="s">
        <v>4154</v>
      </c>
      <c r="N308" s="24" t="s">
        <v>4155</v>
      </c>
      <c r="O308" s="46" t="b">
        <f t="shared" si="5"/>
        <v>0</v>
      </c>
    </row>
    <row r="309" spans="1:15" hidden="1" x14ac:dyDescent="0.25">
      <c r="A309" s="21"/>
      <c r="B309" s="22" t="s">
        <v>744</v>
      </c>
      <c r="C309" s="22" t="s">
        <v>10</v>
      </c>
      <c r="D309" s="22" t="s">
        <v>4132</v>
      </c>
      <c r="E309" s="22" t="s">
        <v>37</v>
      </c>
      <c r="F309" s="22">
        <v>0</v>
      </c>
      <c r="G309" s="22"/>
      <c r="H309" s="22"/>
      <c r="I309" s="23" t="b">
        <v>1</v>
      </c>
      <c r="J309" s="23"/>
      <c r="K309" s="23" t="s">
        <v>4154</v>
      </c>
      <c r="L309" s="23" t="s">
        <v>4154</v>
      </c>
      <c r="M309" s="23" t="s">
        <v>4154</v>
      </c>
      <c r="N309" s="24" t="s">
        <v>4155</v>
      </c>
      <c r="O309" s="46" t="b">
        <f t="shared" si="5"/>
        <v>0</v>
      </c>
    </row>
    <row r="310" spans="1:15" hidden="1" x14ac:dyDescent="0.25">
      <c r="A310" s="21"/>
      <c r="B310" s="22" t="s">
        <v>745</v>
      </c>
      <c r="C310" s="22" t="s">
        <v>10</v>
      </c>
      <c r="D310" s="22" t="s">
        <v>4133</v>
      </c>
      <c r="E310" s="22" t="s">
        <v>37</v>
      </c>
      <c r="F310" s="22">
        <v>0</v>
      </c>
      <c r="G310" s="22"/>
      <c r="H310" s="22"/>
      <c r="I310" s="23" t="b">
        <v>1</v>
      </c>
      <c r="J310" s="23"/>
      <c r="K310" s="23" t="s">
        <v>4154</v>
      </c>
      <c r="L310" s="23" t="s">
        <v>4154</v>
      </c>
      <c r="M310" s="23" t="s">
        <v>4154</v>
      </c>
      <c r="N310" s="24" t="s">
        <v>4155</v>
      </c>
      <c r="O310" s="46" t="b">
        <f t="shared" si="5"/>
        <v>0</v>
      </c>
    </row>
    <row r="311" spans="1:15" hidden="1" x14ac:dyDescent="0.25">
      <c r="A311" s="18"/>
      <c r="B311" s="19" t="s">
        <v>747</v>
      </c>
      <c r="C311" s="19"/>
      <c r="D311" s="19" t="s">
        <v>4082</v>
      </c>
      <c r="E311" s="19"/>
      <c r="F311" s="19">
        <v>0</v>
      </c>
      <c r="G311" s="19"/>
      <c r="H311" s="19"/>
      <c r="I311" s="19" t="b">
        <v>0</v>
      </c>
      <c r="J311" s="19"/>
      <c r="K311" s="19"/>
      <c r="L311" s="19"/>
      <c r="M311" s="19"/>
      <c r="N311" s="20" t="s">
        <v>12</v>
      </c>
      <c r="O311" s="46" t="b">
        <f t="shared" si="5"/>
        <v>0</v>
      </c>
    </row>
    <row r="312" spans="1:15" hidden="1" x14ac:dyDescent="0.25">
      <c r="A312" s="18"/>
      <c r="B312" s="19" t="s">
        <v>748</v>
      </c>
      <c r="C312" s="19"/>
      <c r="D312" s="19" t="s">
        <v>4082</v>
      </c>
      <c r="E312" s="19"/>
      <c r="F312" s="19">
        <v>0</v>
      </c>
      <c r="G312" s="19"/>
      <c r="H312" s="19"/>
      <c r="I312" s="19" t="b">
        <v>0</v>
      </c>
      <c r="J312" s="19"/>
      <c r="K312" s="19"/>
      <c r="L312" s="19"/>
      <c r="M312" s="19"/>
      <c r="N312" s="20" t="s">
        <v>12</v>
      </c>
      <c r="O312" s="46" t="b">
        <f t="shared" si="5"/>
        <v>0</v>
      </c>
    </row>
    <row r="313" spans="1:15" hidden="1" x14ac:dyDescent="0.25">
      <c r="A313" s="18"/>
      <c r="B313" s="19" t="s">
        <v>749</v>
      </c>
      <c r="C313" s="19"/>
      <c r="D313" s="19" t="s">
        <v>4082</v>
      </c>
      <c r="E313" s="19"/>
      <c r="F313" s="19">
        <v>0</v>
      </c>
      <c r="G313" s="19"/>
      <c r="H313" s="19"/>
      <c r="I313" s="19" t="b">
        <v>0</v>
      </c>
      <c r="J313" s="19"/>
      <c r="K313" s="19"/>
      <c r="L313" s="19"/>
      <c r="M313" s="19"/>
      <c r="N313" s="20" t="s">
        <v>12</v>
      </c>
      <c r="O313" s="46" t="b">
        <f t="shared" si="5"/>
        <v>0</v>
      </c>
    </row>
    <row r="314" spans="1:15" hidden="1" x14ac:dyDescent="0.25">
      <c r="A314" s="18"/>
      <c r="B314" s="19" t="s">
        <v>750</v>
      </c>
      <c r="C314" s="19"/>
      <c r="D314" s="19" t="s">
        <v>4082</v>
      </c>
      <c r="E314" s="19"/>
      <c r="F314" s="19">
        <v>0</v>
      </c>
      <c r="G314" s="19"/>
      <c r="H314" s="19"/>
      <c r="I314" s="19" t="b">
        <v>0</v>
      </c>
      <c r="J314" s="19"/>
      <c r="K314" s="19"/>
      <c r="L314" s="19"/>
      <c r="M314" s="19"/>
      <c r="N314" s="20" t="s">
        <v>12</v>
      </c>
      <c r="O314" s="46" t="b">
        <f t="shared" si="5"/>
        <v>0</v>
      </c>
    </row>
    <row r="315" spans="1:15" x14ac:dyDescent="0.25">
      <c r="A315" s="11" t="s">
        <v>2033</v>
      </c>
      <c r="B315" s="12" t="s">
        <v>2034</v>
      </c>
      <c r="C315" s="12" t="s">
        <v>44</v>
      </c>
      <c r="D315" s="12" t="s">
        <v>2035</v>
      </c>
      <c r="E315" s="12" t="s">
        <v>37</v>
      </c>
      <c r="F315" s="12">
        <v>0</v>
      </c>
      <c r="G315" s="12" t="s">
        <v>6296</v>
      </c>
      <c r="H315" s="12">
        <v>1024</v>
      </c>
      <c r="I315" s="13" t="b">
        <v>1</v>
      </c>
      <c r="J315" s="13" t="b">
        <v>1</v>
      </c>
      <c r="K315" s="13" t="s">
        <v>6194</v>
      </c>
      <c r="L315" s="13" t="s">
        <v>6194</v>
      </c>
      <c r="M315" s="13" t="s">
        <v>6194</v>
      </c>
      <c r="N315" s="14" t="s">
        <v>4300</v>
      </c>
      <c r="O315" s="46" t="b">
        <f t="shared" si="5"/>
        <v>0</v>
      </c>
    </row>
    <row r="316" spans="1:15" hidden="1" x14ac:dyDescent="0.25">
      <c r="A316" s="18"/>
      <c r="B316" s="19" t="s">
        <v>757</v>
      </c>
      <c r="C316" s="19"/>
      <c r="D316" s="19" t="s">
        <v>4082</v>
      </c>
      <c r="E316" s="19"/>
      <c r="F316" s="19">
        <v>0</v>
      </c>
      <c r="G316" s="19"/>
      <c r="H316" s="19"/>
      <c r="I316" s="19" t="b">
        <v>0</v>
      </c>
      <c r="J316" s="19"/>
      <c r="K316" s="19"/>
      <c r="L316" s="19"/>
      <c r="M316" s="19"/>
      <c r="N316" s="20" t="s">
        <v>12</v>
      </c>
      <c r="O316" s="46" t="b">
        <f t="shared" si="5"/>
        <v>0</v>
      </c>
    </row>
    <row r="317" spans="1:15" hidden="1" x14ac:dyDescent="0.25">
      <c r="A317" s="29" t="s">
        <v>758</v>
      </c>
      <c r="B317" s="30" t="s">
        <v>759</v>
      </c>
      <c r="C317" s="30" t="s">
        <v>18</v>
      </c>
      <c r="D317" s="30" t="s">
        <v>760</v>
      </c>
      <c r="E317" s="30"/>
      <c r="F317" s="30">
        <v>0</v>
      </c>
      <c r="G317" s="30"/>
      <c r="H317" s="30"/>
      <c r="I317" s="30" t="b">
        <v>0</v>
      </c>
      <c r="J317" s="30"/>
      <c r="K317" s="30"/>
      <c r="L317" s="30"/>
      <c r="M317" s="30"/>
      <c r="N317" s="31" t="s">
        <v>21</v>
      </c>
      <c r="O317" s="46" t="b">
        <f t="shared" si="5"/>
        <v>0</v>
      </c>
    </row>
    <row r="318" spans="1:15" hidden="1" x14ac:dyDescent="0.25">
      <c r="A318" s="18"/>
      <c r="B318" s="19" t="s">
        <v>761</v>
      </c>
      <c r="C318" s="19"/>
      <c r="D318" s="19" t="s">
        <v>4082</v>
      </c>
      <c r="E318" s="19"/>
      <c r="F318" s="19">
        <v>0</v>
      </c>
      <c r="G318" s="19"/>
      <c r="H318" s="19"/>
      <c r="I318" s="19" t="b">
        <v>0</v>
      </c>
      <c r="J318" s="19"/>
      <c r="K318" s="19"/>
      <c r="L318" s="19"/>
      <c r="M318" s="19"/>
      <c r="N318" s="20" t="s">
        <v>12</v>
      </c>
      <c r="O318" s="46" t="b">
        <f t="shared" si="5"/>
        <v>0</v>
      </c>
    </row>
    <row r="319" spans="1:15" hidden="1" x14ac:dyDescent="0.25">
      <c r="A319" s="18" t="s">
        <v>762</v>
      </c>
      <c r="B319" s="19" t="s">
        <v>763</v>
      </c>
      <c r="C319" s="19"/>
      <c r="D319" s="19" t="s">
        <v>4082</v>
      </c>
      <c r="E319" s="19"/>
      <c r="F319" s="19">
        <v>0</v>
      </c>
      <c r="G319" s="19"/>
      <c r="H319" s="19"/>
      <c r="I319" s="19" t="b">
        <v>0</v>
      </c>
      <c r="J319" s="19"/>
      <c r="K319" s="19"/>
      <c r="L319" s="19"/>
      <c r="M319" s="19"/>
      <c r="N319" s="20" t="s">
        <v>12</v>
      </c>
      <c r="O319" s="46" t="b">
        <f t="shared" si="5"/>
        <v>0</v>
      </c>
    </row>
    <row r="320" spans="1:15" hidden="1" x14ac:dyDescent="0.25">
      <c r="A320" s="18" t="s">
        <v>764</v>
      </c>
      <c r="B320" s="19" t="s">
        <v>765</v>
      </c>
      <c r="C320" s="19"/>
      <c r="D320" s="19" t="s">
        <v>4082</v>
      </c>
      <c r="E320" s="19"/>
      <c r="F320" s="19">
        <v>0</v>
      </c>
      <c r="G320" s="19"/>
      <c r="H320" s="19"/>
      <c r="I320" s="19" t="b">
        <v>0</v>
      </c>
      <c r="J320" s="19"/>
      <c r="K320" s="19"/>
      <c r="L320" s="19"/>
      <c r="M320" s="19"/>
      <c r="N320" s="20" t="s">
        <v>12</v>
      </c>
      <c r="O320" s="46" t="b">
        <f t="shared" si="5"/>
        <v>0</v>
      </c>
    </row>
    <row r="321" spans="1:15" hidden="1" x14ac:dyDescent="0.25">
      <c r="A321" s="18" t="s">
        <v>766</v>
      </c>
      <c r="B321" s="19" t="s">
        <v>767</v>
      </c>
      <c r="C321" s="19" t="s">
        <v>18</v>
      </c>
      <c r="D321" s="19" t="s">
        <v>768</v>
      </c>
      <c r="E321" s="19"/>
      <c r="F321" s="19">
        <v>0</v>
      </c>
      <c r="G321" s="19"/>
      <c r="H321" s="19"/>
      <c r="I321" s="19" t="b">
        <v>0</v>
      </c>
      <c r="J321" s="19"/>
      <c r="K321" s="19"/>
      <c r="L321" s="19"/>
      <c r="M321" s="19"/>
      <c r="N321" s="20" t="s">
        <v>12</v>
      </c>
      <c r="O321" s="46" t="b">
        <f t="shared" si="5"/>
        <v>0</v>
      </c>
    </row>
    <row r="322" spans="1:15" hidden="1" x14ac:dyDescent="0.25">
      <c r="A322" s="29" t="s">
        <v>769</v>
      </c>
      <c r="B322" s="30" t="s">
        <v>770</v>
      </c>
      <c r="C322" s="30" t="s">
        <v>10</v>
      </c>
      <c r="D322" s="30" t="s">
        <v>771</v>
      </c>
      <c r="E322" s="30"/>
      <c r="F322" s="30">
        <v>0</v>
      </c>
      <c r="G322" s="30"/>
      <c r="H322" s="30"/>
      <c r="I322" s="30" t="b">
        <v>0</v>
      </c>
      <c r="J322" s="30"/>
      <c r="K322" s="30"/>
      <c r="L322" s="30"/>
      <c r="M322" s="30"/>
      <c r="N322" s="31" t="s">
        <v>21</v>
      </c>
      <c r="O322" s="46" t="b">
        <f t="shared" si="5"/>
        <v>0</v>
      </c>
    </row>
    <row r="323" spans="1:15" s="3" customFormat="1" hidden="1" x14ac:dyDescent="0.25">
      <c r="A323" s="21" t="s">
        <v>1092</v>
      </c>
      <c r="B323" s="22" t="s">
        <v>1093</v>
      </c>
      <c r="C323" s="22" t="s">
        <v>10</v>
      </c>
      <c r="D323" s="22" t="s">
        <v>1094</v>
      </c>
      <c r="E323" s="22" t="s">
        <v>20</v>
      </c>
      <c r="F323" s="22">
        <v>0</v>
      </c>
      <c r="G323" s="22"/>
      <c r="H323" s="23">
        <v>1024</v>
      </c>
      <c r="I323" s="23" t="b">
        <v>1</v>
      </c>
      <c r="J323" s="23" t="b">
        <v>0</v>
      </c>
      <c r="K323" s="23" t="s">
        <v>6194</v>
      </c>
      <c r="L323" s="23" t="s">
        <v>6194</v>
      </c>
      <c r="M323" s="23" t="s">
        <v>6194</v>
      </c>
      <c r="N323" s="24" t="s">
        <v>4301</v>
      </c>
      <c r="O323" s="46" t="b">
        <f t="shared" si="5"/>
        <v>0</v>
      </c>
    </row>
    <row r="324" spans="1:15" x14ac:dyDescent="0.25">
      <c r="A324" s="11" t="s">
        <v>1591</v>
      </c>
      <c r="B324" s="12" t="s">
        <v>1592</v>
      </c>
      <c r="C324" s="12" t="s">
        <v>10</v>
      </c>
      <c r="D324" s="12" t="s">
        <v>1593</v>
      </c>
      <c r="E324" s="12" t="s">
        <v>37</v>
      </c>
      <c r="F324" s="12">
        <v>0</v>
      </c>
      <c r="G324" s="12" t="s">
        <v>6297</v>
      </c>
      <c r="H324" s="12">
        <v>1024</v>
      </c>
      <c r="I324" s="13" t="b">
        <v>1</v>
      </c>
      <c r="J324" s="13" t="b">
        <v>1</v>
      </c>
      <c r="K324" s="13" t="s">
        <v>6194</v>
      </c>
      <c r="L324" s="13" t="s">
        <v>6194</v>
      </c>
      <c r="M324" s="13" t="s">
        <v>6194</v>
      </c>
      <c r="N324" s="14" t="s">
        <v>4300</v>
      </c>
      <c r="O324" s="46" t="b">
        <f t="shared" si="5"/>
        <v>0</v>
      </c>
    </row>
    <row r="325" spans="1:15" x14ac:dyDescent="0.25">
      <c r="A325" s="11" t="s">
        <v>793</v>
      </c>
      <c r="B325" s="12" t="s">
        <v>794</v>
      </c>
      <c r="C325" s="12" t="s">
        <v>10</v>
      </c>
      <c r="D325" s="12" t="s">
        <v>795</v>
      </c>
      <c r="E325" s="12" t="s">
        <v>37</v>
      </c>
      <c r="F325" s="12">
        <v>1E-4</v>
      </c>
      <c r="G325" s="12" t="s">
        <v>6298</v>
      </c>
      <c r="H325" s="12">
        <v>1024</v>
      </c>
      <c r="I325" s="13" t="b">
        <v>1</v>
      </c>
      <c r="J325" s="13" t="b">
        <v>1</v>
      </c>
      <c r="K325" s="13" t="s">
        <v>6194</v>
      </c>
      <c r="L325" s="13" t="s">
        <v>6194</v>
      </c>
      <c r="M325" s="13" t="s">
        <v>6194</v>
      </c>
      <c r="N325" s="14" t="s">
        <v>4300</v>
      </c>
      <c r="O325" s="46" t="b">
        <f t="shared" ref="O325:O388" si="6">OR(K325 = "En traitement", L325 = "En traitement", M325 = "En traitement")</f>
        <v>0</v>
      </c>
    </row>
    <row r="326" spans="1:15" hidden="1" x14ac:dyDescent="0.25">
      <c r="A326" s="21" t="s">
        <v>1423</v>
      </c>
      <c r="B326" s="22" t="s">
        <v>1424</v>
      </c>
      <c r="C326" s="22" t="s">
        <v>10</v>
      </c>
      <c r="D326" s="22" t="s">
        <v>1425</v>
      </c>
      <c r="E326" s="22" t="s">
        <v>6203</v>
      </c>
      <c r="F326" s="22">
        <v>0</v>
      </c>
      <c r="G326" s="22"/>
      <c r="H326" s="22"/>
      <c r="I326" s="23" t="b">
        <v>1</v>
      </c>
      <c r="J326" s="23"/>
      <c r="K326" s="23" t="s">
        <v>6194</v>
      </c>
      <c r="L326" s="23" t="s">
        <v>6194</v>
      </c>
      <c r="M326" s="23" t="s">
        <v>6194</v>
      </c>
      <c r="N326" s="71" t="s">
        <v>4301</v>
      </c>
      <c r="O326" s="46" t="b">
        <f t="shared" si="6"/>
        <v>0</v>
      </c>
    </row>
    <row r="327" spans="1:15" hidden="1" x14ac:dyDescent="0.25">
      <c r="A327" s="18" t="s">
        <v>784</v>
      </c>
      <c r="B327" s="19" t="s">
        <v>785</v>
      </c>
      <c r="C327" s="19" t="s">
        <v>18</v>
      </c>
      <c r="D327" s="19" t="s">
        <v>786</v>
      </c>
      <c r="E327" s="19"/>
      <c r="F327" s="19">
        <v>0</v>
      </c>
      <c r="G327" s="19"/>
      <c r="H327" s="19"/>
      <c r="I327" s="19" t="b">
        <v>0</v>
      </c>
      <c r="J327" s="19"/>
      <c r="K327" s="19"/>
      <c r="L327" s="19"/>
      <c r="M327" s="19"/>
      <c r="N327" s="20" t="s">
        <v>12</v>
      </c>
      <c r="O327" s="46" t="b">
        <f t="shared" si="6"/>
        <v>0</v>
      </c>
    </row>
    <row r="328" spans="1:15" hidden="1" x14ac:dyDescent="0.25">
      <c r="A328" s="18" t="s">
        <v>787</v>
      </c>
      <c r="B328" s="19" t="s">
        <v>788</v>
      </c>
      <c r="C328" s="19" t="s">
        <v>18</v>
      </c>
      <c r="D328" s="19" t="s">
        <v>789</v>
      </c>
      <c r="E328" s="19"/>
      <c r="F328" s="19">
        <v>0</v>
      </c>
      <c r="G328" s="19"/>
      <c r="H328" s="19"/>
      <c r="I328" s="19" t="b">
        <v>0</v>
      </c>
      <c r="J328" s="19"/>
      <c r="K328" s="19"/>
      <c r="L328" s="19"/>
      <c r="M328" s="19"/>
      <c r="N328" s="20" t="s">
        <v>12</v>
      </c>
      <c r="O328" s="46" t="b">
        <f t="shared" si="6"/>
        <v>0</v>
      </c>
    </row>
    <row r="329" spans="1:15" hidden="1" x14ac:dyDescent="0.25">
      <c r="A329" s="29" t="s">
        <v>796</v>
      </c>
      <c r="B329" s="30" t="s">
        <v>797</v>
      </c>
      <c r="C329" s="30" t="s">
        <v>18</v>
      </c>
      <c r="D329" s="30" t="s">
        <v>798</v>
      </c>
      <c r="E329" s="30"/>
      <c r="F329" s="30">
        <v>0</v>
      </c>
      <c r="G329" s="30"/>
      <c r="H329" s="30"/>
      <c r="I329" s="30" t="b">
        <v>0</v>
      </c>
      <c r="J329" s="30"/>
      <c r="K329" s="30"/>
      <c r="L329" s="30"/>
      <c r="M329" s="30"/>
      <c r="N329" s="31" t="s">
        <v>21</v>
      </c>
      <c r="O329" s="46" t="b">
        <f t="shared" si="6"/>
        <v>0</v>
      </c>
    </row>
    <row r="330" spans="1:15" hidden="1" x14ac:dyDescent="0.25">
      <c r="A330" s="29" t="s">
        <v>802</v>
      </c>
      <c r="B330" s="30" t="s">
        <v>803</v>
      </c>
      <c r="C330" s="30" t="s">
        <v>18</v>
      </c>
      <c r="D330" s="30" t="s">
        <v>804</v>
      </c>
      <c r="E330" s="30"/>
      <c r="F330" s="30">
        <v>0</v>
      </c>
      <c r="G330" s="30"/>
      <c r="H330" s="30"/>
      <c r="I330" s="30" t="b">
        <v>0</v>
      </c>
      <c r="J330" s="30"/>
      <c r="K330" s="30"/>
      <c r="L330" s="30"/>
      <c r="M330" s="30"/>
      <c r="N330" s="31" t="s">
        <v>21</v>
      </c>
      <c r="O330" s="46" t="b">
        <f t="shared" si="6"/>
        <v>0</v>
      </c>
    </row>
    <row r="331" spans="1:15" hidden="1" x14ac:dyDescent="0.25">
      <c r="A331" s="18" t="s">
        <v>805</v>
      </c>
      <c r="B331" s="19" t="s">
        <v>806</v>
      </c>
      <c r="C331" s="19" t="s">
        <v>18</v>
      </c>
      <c r="D331" s="19" t="s">
        <v>807</v>
      </c>
      <c r="E331" s="19"/>
      <c r="F331" s="19">
        <v>0</v>
      </c>
      <c r="G331" s="19"/>
      <c r="H331" s="19"/>
      <c r="I331" s="19" t="b">
        <v>0</v>
      </c>
      <c r="J331" s="19"/>
      <c r="K331" s="19"/>
      <c r="L331" s="19"/>
      <c r="M331" s="19"/>
      <c r="N331" s="20" t="s">
        <v>12</v>
      </c>
      <c r="O331" s="46" t="b">
        <f t="shared" si="6"/>
        <v>0</v>
      </c>
    </row>
    <row r="332" spans="1:15" hidden="1" x14ac:dyDescent="0.25">
      <c r="A332" s="18" t="s">
        <v>808</v>
      </c>
      <c r="B332" s="19" t="s">
        <v>809</v>
      </c>
      <c r="C332" s="19"/>
      <c r="D332" s="19" t="s">
        <v>4082</v>
      </c>
      <c r="E332" s="19"/>
      <c r="F332" s="19">
        <v>0</v>
      </c>
      <c r="G332" s="19"/>
      <c r="H332" s="19"/>
      <c r="I332" s="19" t="b">
        <v>0</v>
      </c>
      <c r="J332" s="19"/>
      <c r="K332" s="19"/>
      <c r="L332" s="19"/>
      <c r="M332" s="19"/>
      <c r="N332" s="20" t="s">
        <v>12</v>
      </c>
      <c r="O332" s="46" t="b">
        <f t="shared" si="6"/>
        <v>0</v>
      </c>
    </row>
    <row r="333" spans="1:15" hidden="1" x14ac:dyDescent="0.25">
      <c r="A333" s="18"/>
      <c r="B333" s="19" t="s">
        <v>810</v>
      </c>
      <c r="C333" s="19"/>
      <c r="D333" s="19" t="s">
        <v>4082</v>
      </c>
      <c r="E333" s="19"/>
      <c r="F333" s="19">
        <v>0</v>
      </c>
      <c r="G333" s="19"/>
      <c r="H333" s="19"/>
      <c r="I333" s="19" t="b">
        <v>0</v>
      </c>
      <c r="J333" s="19"/>
      <c r="K333" s="19"/>
      <c r="L333" s="19"/>
      <c r="M333" s="19"/>
      <c r="N333" s="20" t="s">
        <v>12</v>
      </c>
      <c r="O333" s="46" t="b">
        <f t="shared" si="6"/>
        <v>0</v>
      </c>
    </row>
    <row r="334" spans="1:15" hidden="1" x14ac:dyDescent="0.25">
      <c r="A334" s="21" t="s">
        <v>1594</v>
      </c>
      <c r="B334" s="22" t="s">
        <v>1595</v>
      </c>
      <c r="C334" s="22" t="s">
        <v>44</v>
      </c>
      <c r="D334" s="22" t="s">
        <v>1596</v>
      </c>
      <c r="E334" s="22" t="s">
        <v>6203</v>
      </c>
      <c r="F334" s="22">
        <v>0</v>
      </c>
      <c r="G334" s="22"/>
      <c r="H334" s="22"/>
      <c r="I334" s="23" t="b">
        <v>1</v>
      </c>
      <c r="J334" s="23"/>
      <c r="K334" s="23" t="s">
        <v>6194</v>
      </c>
      <c r="L334" s="23" t="s">
        <v>6194</v>
      </c>
      <c r="M334" s="23" t="s">
        <v>6194</v>
      </c>
      <c r="N334" s="71" t="s">
        <v>4301</v>
      </c>
      <c r="O334" s="46" t="b">
        <f t="shared" si="6"/>
        <v>0</v>
      </c>
    </row>
    <row r="335" spans="1:15" hidden="1" x14ac:dyDescent="0.25">
      <c r="A335" s="18" t="s">
        <v>814</v>
      </c>
      <c r="B335" s="19" t="s">
        <v>815</v>
      </c>
      <c r="C335" s="19" t="s">
        <v>18</v>
      </c>
      <c r="D335" s="19" t="s">
        <v>816</v>
      </c>
      <c r="E335" s="19"/>
      <c r="F335" s="19">
        <v>0</v>
      </c>
      <c r="G335" s="19"/>
      <c r="H335" s="19"/>
      <c r="I335" s="19" t="b">
        <v>0</v>
      </c>
      <c r="J335" s="19"/>
      <c r="K335" s="19"/>
      <c r="L335" s="19"/>
      <c r="M335" s="19"/>
      <c r="N335" s="20" t="s">
        <v>12</v>
      </c>
      <c r="O335" s="46" t="b">
        <f t="shared" si="6"/>
        <v>0</v>
      </c>
    </row>
    <row r="336" spans="1:15" hidden="1" x14ac:dyDescent="0.25">
      <c r="A336" s="18" t="s">
        <v>820</v>
      </c>
      <c r="B336" s="19" t="s">
        <v>821</v>
      </c>
      <c r="C336" s="19" t="s">
        <v>18</v>
      </c>
      <c r="D336" s="19" t="s">
        <v>822</v>
      </c>
      <c r="E336" s="19"/>
      <c r="F336" s="19">
        <v>0</v>
      </c>
      <c r="G336" s="19"/>
      <c r="H336" s="19"/>
      <c r="I336" s="19" t="b">
        <v>0</v>
      </c>
      <c r="J336" s="19"/>
      <c r="K336" s="19"/>
      <c r="L336" s="19"/>
      <c r="M336" s="19"/>
      <c r="N336" s="20" t="s">
        <v>12</v>
      </c>
      <c r="O336" s="46" t="b">
        <f t="shared" si="6"/>
        <v>0</v>
      </c>
    </row>
    <row r="337" spans="1:15" hidden="1" x14ac:dyDescent="0.25">
      <c r="A337" s="21" t="s">
        <v>823</v>
      </c>
      <c r="B337" s="22" t="s">
        <v>824</v>
      </c>
      <c r="C337" s="22" t="s">
        <v>18</v>
      </c>
      <c r="D337" s="22" t="s">
        <v>825</v>
      </c>
      <c r="E337" s="22" t="s">
        <v>80</v>
      </c>
      <c r="F337" s="22">
        <v>0</v>
      </c>
      <c r="G337" s="22"/>
      <c r="H337" s="22"/>
      <c r="I337" s="23" t="b">
        <v>1</v>
      </c>
      <c r="J337" s="23"/>
      <c r="K337" s="23" t="s">
        <v>6194</v>
      </c>
      <c r="L337" s="23" t="s">
        <v>6194</v>
      </c>
      <c r="M337" s="23" t="s">
        <v>6194</v>
      </c>
      <c r="N337" s="71" t="s">
        <v>4301</v>
      </c>
      <c r="O337" s="46" t="b">
        <f t="shared" si="6"/>
        <v>0</v>
      </c>
    </row>
    <row r="338" spans="1:15" hidden="1" x14ac:dyDescent="0.25">
      <c r="A338" s="18" t="s">
        <v>826</v>
      </c>
      <c r="B338" s="19" t="s">
        <v>827</v>
      </c>
      <c r="C338" s="19" t="s">
        <v>18</v>
      </c>
      <c r="D338" s="19" t="s">
        <v>828</v>
      </c>
      <c r="E338" s="19"/>
      <c r="F338" s="19">
        <v>0</v>
      </c>
      <c r="G338" s="19"/>
      <c r="H338" s="19"/>
      <c r="I338" s="19" t="b">
        <v>0</v>
      </c>
      <c r="J338" s="19"/>
      <c r="K338" s="19"/>
      <c r="L338" s="19"/>
      <c r="M338" s="19"/>
      <c r="N338" s="20" t="s">
        <v>12</v>
      </c>
      <c r="O338" s="46" t="b">
        <f t="shared" si="6"/>
        <v>0</v>
      </c>
    </row>
    <row r="339" spans="1:15" hidden="1" x14ac:dyDescent="0.25">
      <c r="A339" s="29" t="s">
        <v>829</v>
      </c>
      <c r="B339" s="30" t="s">
        <v>830</v>
      </c>
      <c r="C339" s="30" t="s">
        <v>18</v>
      </c>
      <c r="D339" s="30" t="s">
        <v>831</v>
      </c>
      <c r="E339" s="30"/>
      <c r="F339" s="30">
        <v>0</v>
      </c>
      <c r="G339" s="30"/>
      <c r="H339" s="30"/>
      <c r="I339" s="30" t="b">
        <v>0</v>
      </c>
      <c r="J339" s="30"/>
      <c r="K339" s="30"/>
      <c r="L339" s="30"/>
      <c r="M339" s="30"/>
      <c r="N339" s="31" t="s">
        <v>21</v>
      </c>
      <c r="O339" s="46" t="b">
        <f t="shared" si="6"/>
        <v>0</v>
      </c>
    </row>
    <row r="340" spans="1:15" hidden="1" x14ac:dyDescent="0.25">
      <c r="A340" s="18"/>
      <c r="B340" s="19" t="s">
        <v>832</v>
      </c>
      <c r="C340" s="19"/>
      <c r="D340" s="19" t="s">
        <v>4082</v>
      </c>
      <c r="E340" s="19"/>
      <c r="F340" s="19">
        <v>0</v>
      </c>
      <c r="G340" s="19"/>
      <c r="H340" s="19"/>
      <c r="I340" s="19" t="b">
        <v>0</v>
      </c>
      <c r="J340" s="19"/>
      <c r="K340" s="19"/>
      <c r="L340" s="19"/>
      <c r="M340" s="19"/>
      <c r="N340" s="20" t="s">
        <v>12</v>
      </c>
      <c r="O340" s="46" t="b">
        <f t="shared" si="6"/>
        <v>0</v>
      </c>
    </row>
    <row r="341" spans="1:15" hidden="1" x14ac:dyDescent="0.25">
      <c r="A341" s="18"/>
      <c r="B341" s="19" t="s">
        <v>833</v>
      </c>
      <c r="C341" s="19"/>
      <c r="D341" s="19" t="s">
        <v>4082</v>
      </c>
      <c r="E341" s="19"/>
      <c r="F341" s="19">
        <v>0</v>
      </c>
      <c r="G341" s="19"/>
      <c r="H341" s="19"/>
      <c r="I341" s="19" t="b">
        <v>0</v>
      </c>
      <c r="J341" s="19"/>
      <c r="K341" s="19"/>
      <c r="L341" s="19"/>
      <c r="M341" s="19"/>
      <c r="N341" s="20" t="s">
        <v>12</v>
      </c>
      <c r="O341" s="46" t="b">
        <f t="shared" si="6"/>
        <v>0</v>
      </c>
    </row>
    <row r="342" spans="1:15" hidden="1" x14ac:dyDescent="0.25">
      <c r="A342" s="18"/>
      <c r="B342" s="19" t="s">
        <v>834</v>
      </c>
      <c r="C342" s="19"/>
      <c r="D342" s="19" t="s">
        <v>4082</v>
      </c>
      <c r="E342" s="19"/>
      <c r="F342" s="19">
        <v>0</v>
      </c>
      <c r="G342" s="19"/>
      <c r="H342" s="19"/>
      <c r="I342" s="19" t="b">
        <v>0</v>
      </c>
      <c r="J342" s="19"/>
      <c r="K342" s="19"/>
      <c r="L342" s="19"/>
      <c r="M342" s="19"/>
      <c r="N342" s="20" t="s">
        <v>12</v>
      </c>
      <c r="O342" s="46" t="b">
        <f t="shared" si="6"/>
        <v>0</v>
      </c>
    </row>
    <row r="343" spans="1:15" hidden="1" x14ac:dyDescent="0.25">
      <c r="A343" s="18" t="s">
        <v>835</v>
      </c>
      <c r="B343" s="19" t="s">
        <v>836</v>
      </c>
      <c r="C343" s="19"/>
      <c r="D343" s="19" t="s">
        <v>4082</v>
      </c>
      <c r="E343" s="19"/>
      <c r="F343" s="19">
        <v>0</v>
      </c>
      <c r="G343" s="19"/>
      <c r="H343" s="19"/>
      <c r="I343" s="19" t="b">
        <v>0</v>
      </c>
      <c r="J343" s="19"/>
      <c r="K343" s="19"/>
      <c r="L343" s="19"/>
      <c r="M343" s="19"/>
      <c r="N343" s="20" t="s">
        <v>12</v>
      </c>
      <c r="O343" s="46" t="b">
        <f t="shared" si="6"/>
        <v>0</v>
      </c>
    </row>
    <row r="344" spans="1:15" hidden="1" x14ac:dyDescent="0.25">
      <c r="A344" s="18"/>
      <c r="B344" s="19" t="s">
        <v>837</v>
      </c>
      <c r="C344" s="19"/>
      <c r="D344" s="19" t="s">
        <v>4082</v>
      </c>
      <c r="E344" s="19"/>
      <c r="F344" s="19">
        <v>0</v>
      </c>
      <c r="G344" s="19"/>
      <c r="H344" s="19"/>
      <c r="I344" s="19" t="b">
        <v>0</v>
      </c>
      <c r="J344" s="19"/>
      <c r="K344" s="19"/>
      <c r="L344" s="19"/>
      <c r="M344" s="19"/>
      <c r="N344" s="20" t="s">
        <v>12</v>
      </c>
      <c r="O344" s="46" t="b">
        <f t="shared" si="6"/>
        <v>0</v>
      </c>
    </row>
    <row r="345" spans="1:15" hidden="1" x14ac:dyDescent="0.25">
      <c r="A345" s="21" t="s">
        <v>1702</v>
      </c>
      <c r="B345" s="22" t="s">
        <v>1703</v>
      </c>
      <c r="C345" s="22" t="s">
        <v>10</v>
      </c>
      <c r="D345" s="22" t="s">
        <v>1704</v>
      </c>
      <c r="E345" s="22" t="s">
        <v>6203</v>
      </c>
      <c r="F345" s="22">
        <v>0</v>
      </c>
      <c r="G345" s="22"/>
      <c r="H345" s="22"/>
      <c r="I345" s="23" t="b">
        <v>1</v>
      </c>
      <c r="J345" s="23"/>
      <c r="K345" s="23" t="s">
        <v>6194</v>
      </c>
      <c r="L345" s="23" t="s">
        <v>6194</v>
      </c>
      <c r="M345" s="23" t="s">
        <v>6194</v>
      </c>
      <c r="N345" s="71" t="s">
        <v>4301</v>
      </c>
      <c r="O345" s="46" t="b">
        <f t="shared" si="6"/>
        <v>0</v>
      </c>
    </row>
    <row r="346" spans="1:15" hidden="1" x14ac:dyDescent="0.25">
      <c r="A346" s="18" t="s">
        <v>844</v>
      </c>
      <c r="B346" s="19" t="s">
        <v>845</v>
      </c>
      <c r="C346" s="19"/>
      <c r="D346" s="19" t="s">
        <v>4082</v>
      </c>
      <c r="E346" s="19"/>
      <c r="F346" s="19">
        <v>0</v>
      </c>
      <c r="G346" s="19"/>
      <c r="H346" s="19"/>
      <c r="I346" s="19" t="b">
        <v>0</v>
      </c>
      <c r="J346" s="19"/>
      <c r="K346" s="19"/>
      <c r="L346" s="19"/>
      <c r="M346" s="19"/>
      <c r="N346" s="20" t="s">
        <v>12</v>
      </c>
      <c r="O346" s="46" t="b">
        <f t="shared" si="6"/>
        <v>0</v>
      </c>
    </row>
    <row r="347" spans="1:15" hidden="1" x14ac:dyDescent="0.25">
      <c r="A347" s="18" t="s">
        <v>846</v>
      </c>
      <c r="B347" s="19" t="s">
        <v>847</v>
      </c>
      <c r="C347" s="19"/>
      <c r="D347" s="19" t="s">
        <v>4082</v>
      </c>
      <c r="E347" s="19"/>
      <c r="F347" s="19">
        <v>0</v>
      </c>
      <c r="G347" s="19"/>
      <c r="H347" s="19"/>
      <c r="I347" s="19" t="b">
        <v>0</v>
      </c>
      <c r="J347" s="19"/>
      <c r="K347" s="19"/>
      <c r="L347" s="19"/>
      <c r="M347" s="19"/>
      <c r="N347" s="20" t="s">
        <v>12</v>
      </c>
      <c r="O347" s="46" t="b">
        <f t="shared" si="6"/>
        <v>0</v>
      </c>
    </row>
    <row r="348" spans="1:15" hidden="1" x14ac:dyDescent="0.25">
      <c r="A348" s="29" t="s">
        <v>848</v>
      </c>
      <c r="B348" s="30" t="s">
        <v>849</v>
      </c>
      <c r="C348" s="30" t="s">
        <v>10</v>
      </c>
      <c r="D348" s="30" t="s">
        <v>850</v>
      </c>
      <c r="E348" s="30"/>
      <c r="F348" s="30">
        <v>0</v>
      </c>
      <c r="G348" s="30"/>
      <c r="H348" s="30"/>
      <c r="I348" s="30" t="b">
        <v>0</v>
      </c>
      <c r="J348" s="30"/>
      <c r="K348" s="30"/>
      <c r="L348" s="30"/>
      <c r="M348" s="30"/>
      <c r="N348" s="31" t="s">
        <v>21</v>
      </c>
      <c r="O348" s="46" t="b">
        <f t="shared" si="6"/>
        <v>0</v>
      </c>
    </row>
    <row r="349" spans="1:15" hidden="1" x14ac:dyDescent="0.25">
      <c r="A349" s="25" t="s">
        <v>851</v>
      </c>
      <c r="B349" s="26" t="s">
        <v>852</v>
      </c>
      <c r="C349" s="26" t="s">
        <v>10</v>
      </c>
      <c r="D349" s="26" t="s">
        <v>853</v>
      </c>
      <c r="E349" s="26" t="s">
        <v>61</v>
      </c>
      <c r="F349" s="26">
        <v>0</v>
      </c>
      <c r="G349" s="26"/>
      <c r="H349" s="26"/>
      <c r="I349" s="27" t="b">
        <v>1</v>
      </c>
      <c r="J349" s="27"/>
      <c r="K349" s="27"/>
      <c r="L349" s="27"/>
      <c r="M349" s="27"/>
      <c r="N349" s="28" t="s">
        <v>21</v>
      </c>
      <c r="O349" s="46" t="b">
        <f t="shared" si="6"/>
        <v>0</v>
      </c>
    </row>
    <row r="350" spans="1:15" hidden="1" x14ac:dyDescent="0.25">
      <c r="A350" s="18"/>
      <c r="B350" s="19" t="s">
        <v>854</v>
      </c>
      <c r="C350" s="19"/>
      <c r="D350" s="19" t="s">
        <v>4082</v>
      </c>
      <c r="E350" s="19"/>
      <c r="F350" s="19">
        <v>0</v>
      </c>
      <c r="G350" s="19"/>
      <c r="H350" s="19"/>
      <c r="I350" s="19" t="b">
        <v>0</v>
      </c>
      <c r="J350" s="19"/>
      <c r="K350" s="19"/>
      <c r="L350" s="19"/>
      <c r="M350" s="19"/>
      <c r="N350" s="20" t="s">
        <v>12</v>
      </c>
      <c r="O350" s="46" t="b">
        <f t="shared" si="6"/>
        <v>0</v>
      </c>
    </row>
    <row r="351" spans="1:15" hidden="1" x14ac:dyDescent="0.25">
      <c r="A351" s="29" t="s">
        <v>855</v>
      </c>
      <c r="B351" s="30" t="s">
        <v>856</v>
      </c>
      <c r="C351" s="30" t="s">
        <v>18</v>
      </c>
      <c r="D351" s="30" t="s">
        <v>857</v>
      </c>
      <c r="E351" s="30"/>
      <c r="F351" s="30">
        <v>0</v>
      </c>
      <c r="G351" s="30"/>
      <c r="H351" s="30"/>
      <c r="I351" s="30" t="b">
        <v>0</v>
      </c>
      <c r="J351" s="30"/>
      <c r="K351" s="30"/>
      <c r="L351" s="30"/>
      <c r="M351" s="30"/>
      <c r="N351" s="31" t="s">
        <v>21</v>
      </c>
      <c r="O351" s="46" t="b">
        <f t="shared" si="6"/>
        <v>0</v>
      </c>
    </row>
    <row r="352" spans="1:15" hidden="1" x14ac:dyDescent="0.25">
      <c r="A352" s="18" t="s">
        <v>858</v>
      </c>
      <c r="B352" s="19" t="s">
        <v>859</v>
      </c>
      <c r="C352" s="19"/>
      <c r="D352" s="19" t="s">
        <v>4082</v>
      </c>
      <c r="E352" s="19"/>
      <c r="F352" s="19">
        <v>0</v>
      </c>
      <c r="G352" s="19"/>
      <c r="H352" s="19"/>
      <c r="I352" s="19" t="b">
        <v>0</v>
      </c>
      <c r="J352" s="19"/>
      <c r="K352" s="19"/>
      <c r="L352" s="19"/>
      <c r="M352" s="19"/>
      <c r="N352" s="20" t="s">
        <v>12</v>
      </c>
      <c r="O352" s="46" t="b">
        <f t="shared" si="6"/>
        <v>0</v>
      </c>
    </row>
    <row r="353" spans="1:15" hidden="1" x14ac:dyDescent="0.25">
      <c r="A353" s="18" t="s">
        <v>863</v>
      </c>
      <c r="B353" s="19" t="s">
        <v>864</v>
      </c>
      <c r="C353" s="19"/>
      <c r="D353" s="19" t="s">
        <v>4082</v>
      </c>
      <c r="E353" s="19"/>
      <c r="F353" s="19">
        <v>0</v>
      </c>
      <c r="G353" s="19"/>
      <c r="H353" s="19"/>
      <c r="I353" s="19" t="b">
        <v>0</v>
      </c>
      <c r="J353" s="19"/>
      <c r="K353" s="19"/>
      <c r="L353" s="19"/>
      <c r="M353" s="19"/>
      <c r="N353" s="20" t="s">
        <v>12</v>
      </c>
      <c r="O353" s="46" t="b">
        <f t="shared" si="6"/>
        <v>0</v>
      </c>
    </row>
    <row r="354" spans="1:15" hidden="1" x14ac:dyDescent="0.25">
      <c r="A354" s="18"/>
      <c r="B354" s="19" t="s">
        <v>865</v>
      </c>
      <c r="C354" s="19"/>
      <c r="D354" s="19" t="s">
        <v>4082</v>
      </c>
      <c r="E354" s="19"/>
      <c r="F354" s="19">
        <v>0</v>
      </c>
      <c r="G354" s="19"/>
      <c r="H354" s="19"/>
      <c r="I354" s="19" t="b">
        <v>0</v>
      </c>
      <c r="J354" s="19"/>
      <c r="K354" s="19"/>
      <c r="L354" s="19"/>
      <c r="M354" s="19"/>
      <c r="N354" s="20" t="s">
        <v>12</v>
      </c>
      <c r="O354" s="46" t="b">
        <f t="shared" si="6"/>
        <v>0</v>
      </c>
    </row>
    <row r="355" spans="1:15" hidden="1" x14ac:dyDescent="0.25">
      <c r="A355" s="29" t="s">
        <v>869</v>
      </c>
      <c r="B355" s="30" t="s">
        <v>870</v>
      </c>
      <c r="C355" s="30" t="s">
        <v>10</v>
      </c>
      <c r="D355" s="30" t="s">
        <v>871</v>
      </c>
      <c r="E355" s="30"/>
      <c r="F355" s="30">
        <v>0</v>
      </c>
      <c r="G355" s="30"/>
      <c r="H355" s="30"/>
      <c r="I355" s="30" t="b">
        <v>0</v>
      </c>
      <c r="J355" s="30"/>
      <c r="K355" s="30"/>
      <c r="L355" s="30"/>
      <c r="M355" s="30"/>
      <c r="N355" s="31" t="s">
        <v>21</v>
      </c>
      <c r="O355" s="46" t="b">
        <f t="shared" si="6"/>
        <v>0</v>
      </c>
    </row>
    <row r="356" spans="1:15" hidden="1" x14ac:dyDescent="0.25">
      <c r="A356" s="18" t="s">
        <v>875</v>
      </c>
      <c r="B356" s="19" t="s">
        <v>876</v>
      </c>
      <c r="C356" s="19" t="s">
        <v>18</v>
      </c>
      <c r="D356" s="19" t="s">
        <v>877</v>
      </c>
      <c r="E356" s="19"/>
      <c r="F356" s="19">
        <v>0</v>
      </c>
      <c r="G356" s="19"/>
      <c r="H356" s="19"/>
      <c r="I356" s="19" t="b">
        <v>0</v>
      </c>
      <c r="J356" s="19"/>
      <c r="K356" s="19"/>
      <c r="L356" s="19"/>
      <c r="M356" s="19"/>
      <c r="N356" s="20" t="s">
        <v>12</v>
      </c>
      <c r="O356" s="46" t="b">
        <f t="shared" si="6"/>
        <v>0</v>
      </c>
    </row>
    <row r="357" spans="1:15" hidden="1" x14ac:dyDescent="0.25">
      <c r="A357" s="18" t="s">
        <v>878</v>
      </c>
      <c r="B357" s="19" t="s">
        <v>879</v>
      </c>
      <c r="C357" s="19" t="s">
        <v>18</v>
      </c>
      <c r="D357" s="19" t="s">
        <v>880</v>
      </c>
      <c r="E357" s="19"/>
      <c r="F357" s="19">
        <v>0</v>
      </c>
      <c r="G357" s="19"/>
      <c r="H357" s="19"/>
      <c r="I357" s="19" t="b">
        <v>0</v>
      </c>
      <c r="J357" s="19"/>
      <c r="K357" s="19"/>
      <c r="L357" s="19"/>
      <c r="M357" s="19"/>
      <c r="N357" s="20" t="s">
        <v>12</v>
      </c>
      <c r="O357" s="46" t="b">
        <f t="shared" si="6"/>
        <v>0</v>
      </c>
    </row>
    <row r="358" spans="1:15" hidden="1" x14ac:dyDescent="0.25">
      <c r="A358" s="18"/>
      <c r="B358" s="19" t="s">
        <v>881</v>
      </c>
      <c r="C358" s="19" t="s">
        <v>18</v>
      </c>
      <c r="D358" s="19" t="s">
        <v>4096</v>
      </c>
      <c r="E358" s="19"/>
      <c r="F358" s="19">
        <v>0</v>
      </c>
      <c r="G358" s="19"/>
      <c r="H358" s="19"/>
      <c r="I358" s="19" t="b">
        <v>0</v>
      </c>
      <c r="J358" s="19"/>
      <c r="K358" s="19"/>
      <c r="L358" s="19"/>
      <c r="M358" s="19"/>
      <c r="N358" s="20" t="s">
        <v>12</v>
      </c>
      <c r="O358" s="46" t="b">
        <f t="shared" si="6"/>
        <v>0</v>
      </c>
    </row>
    <row r="359" spans="1:15" hidden="1" x14ac:dyDescent="0.25">
      <c r="A359" s="18"/>
      <c r="B359" s="19" t="s">
        <v>882</v>
      </c>
      <c r="C359" s="19" t="s">
        <v>18</v>
      </c>
      <c r="D359" s="19" t="s">
        <v>4097</v>
      </c>
      <c r="E359" s="19"/>
      <c r="F359" s="19">
        <v>0</v>
      </c>
      <c r="G359" s="19"/>
      <c r="H359" s="19"/>
      <c r="I359" s="19" t="b">
        <v>0</v>
      </c>
      <c r="J359" s="19"/>
      <c r="K359" s="19"/>
      <c r="L359" s="19"/>
      <c r="M359" s="19"/>
      <c r="N359" s="20" t="s">
        <v>12</v>
      </c>
      <c r="O359" s="46" t="b">
        <f t="shared" si="6"/>
        <v>0</v>
      </c>
    </row>
    <row r="360" spans="1:15" hidden="1" x14ac:dyDescent="0.25">
      <c r="A360" s="18" t="s">
        <v>883</v>
      </c>
      <c r="B360" s="19" t="s">
        <v>884</v>
      </c>
      <c r="C360" s="19"/>
      <c r="D360" s="19" t="s">
        <v>4082</v>
      </c>
      <c r="E360" s="19"/>
      <c r="F360" s="19">
        <v>0</v>
      </c>
      <c r="G360" s="19"/>
      <c r="H360" s="19"/>
      <c r="I360" s="19" t="b">
        <v>0</v>
      </c>
      <c r="J360" s="19"/>
      <c r="K360" s="19"/>
      <c r="L360" s="19"/>
      <c r="M360" s="19"/>
      <c r="N360" s="20" t="s">
        <v>12</v>
      </c>
      <c r="O360" s="46" t="b">
        <f t="shared" si="6"/>
        <v>0</v>
      </c>
    </row>
    <row r="361" spans="1:15" hidden="1" x14ac:dyDescent="0.25">
      <c r="A361" s="18"/>
      <c r="B361" s="19" t="s">
        <v>885</v>
      </c>
      <c r="C361" s="19" t="s">
        <v>44</v>
      </c>
      <c r="D361" s="19" t="s">
        <v>4091</v>
      </c>
      <c r="E361" s="19"/>
      <c r="F361" s="19">
        <v>0</v>
      </c>
      <c r="G361" s="19"/>
      <c r="H361" s="19"/>
      <c r="I361" s="19" t="b">
        <v>0</v>
      </c>
      <c r="J361" s="19"/>
      <c r="K361" s="19"/>
      <c r="L361" s="19"/>
      <c r="M361" s="19"/>
      <c r="N361" s="20" t="s">
        <v>12</v>
      </c>
      <c r="O361" s="46" t="b">
        <f t="shared" si="6"/>
        <v>0</v>
      </c>
    </row>
    <row r="362" spans="1:15" hidden="1" x14ac:dyDescent="0.25">
      <c r="A362" s="18" t="s">
        <v>886</v>
      </c>
      <c r="B362" s="19" t="s">
        <v>887</v>
      </c>
      <c r="C362" s="19" t="s">
        <v>18</v>
      </c>
      <c r="D362" s="19" t="s">
        <v>888</v>
      </c>
      <c r="E362" s="19"/>
      <c r="F362" s="19">
        <v>0</v>
      </c>
      <c r="G362" s="19"/>
      <c r="H362" s="19"/>
      <c r="I362" s="19" t="b">
        <v>0</v>
      </c>
      <c r="J362" s="19"/>
      <c r="K362" s="19"/>
      <c r="L362" s="19"/>
      <c r="M362" s="19"/>
      <c r="N362" s="20" t="s">
        <v>12</v>
      </c>
      <c r="O362" s="46" t="b">
        <f t="shared" si="6"/>
        <v>0</v>
      </c>
    </row>
    <row r="363" spans="1:15" hidden="1" x14ac:dyDescent="0.25">
      <c r="A363" s="18" t="s">
        <v>889</v>
      </c>
      <c r="B363" s="19" t="s">
        <v>890</v>
      </c>
      <c r="C363" s="19"/>
      <c r="D363" s="19" t="s">
        <v>4082</v>
      </c>
      <c r="E363" s="19"/>
      <c r="F363" s="19">
        <v>0</v>
      </c>
      <c r="G363" s="19"/>
      <c r="H363" s="19"/>
      <c r="I363" s="19" t="b">
        <v>0</v>
      </c>
      <c r="J363" s="19"/>
      <c r="K363" s="19"/>
      <c r="L363" s="19"/>
      <c r="M363" s="19"/>
      <c r="N363" s="20" t="s">
        <v>12</v>
      </c>
      <c r="O363" s="46" t="b">
        <f t="shared" si="6"/>
        <v>0</v>
      </c>
    </row>
    <row r="364" spans="1:15" hidden="1" x14ac:dyDescent="0.25">
      <c r="A364" s="18"/>
      <c r="B364" s="19" t="s">
        <v>894</v>
      </c>
      <c r="C364" s="19"/>
      <c r="D364" s="19" t="s">
        <v>4082</v>
      </c>
      <c r="E364" s="19"/>
      <c r="F364" s="19">
        <v>0</v>
      </c>
      <c r="G364" s="19"/>
      <c r="H364" s="19"/>
      <c r="I364" s="19" t="b">
        <v>0</v>
      </c>
      <c r="J364" s="19"/>
      <c r="K364" s="19"/>
      <c r="L364" s="19"/>
      <c r="M364" s="19"/>
      <c r="N364" s="20" t="s">
        <v>12</v>
      </c>
      <c r="O364" s="46" t="b">
        <f t="shared" si="6"/>
        <v>0</v>
      </c>
    </row>
    <row r="365" spans="1:15" hidden="1" x14ac:dyDescent="0.25">
      <c r="A365" s="18"/>
      <c r="B365" s="19" t="s">
        <v>895</v>
      </c>
      <c r="C365" s="19"/>
      <c r="D365" s="19" t="s">
        <v>4082</v>
      </c>
      <c r="E365" s="19"/>
      <c r="F365" s="19">
        <v>0</v>
      </c>
      <c r="G365" s="19"/>
      <c r="H365" s="19"/>
      <c r="I365" s="19" t="b">
        <v>0</v>
      </c>
      <c r="J365" s="19"/>
      <c r="K365" s="19"/>
      <c r="L365" s="19"/>
      <c r="M365" s="19"/>
      <c r="N365" s="20" t="s">
        <v>12</v>
      </c>
      <c r="O365" s="46" t="b">
        <f t="shared" si="6"/>
        <v>0</v>
      </c>
    </row>
    <row r="366" spans="1:15" hidden="1" x14ac:dyDescent="0.25">
      <c r="A366" s="18" t="s">
        <v>896</v>
      </c>
      <c r="B366" s="19" t="s">
        <v>897</v>
      </c>
      <c r="C366" s="19"/>
      <c r="D366" s="19" t="s">
        <v>4082</v>
      </c>
      <c r="E366" s="19"/>
      <c r="F366" s="19">
        <v>0</v>
      </c>
      <c r="G366" s="19"/>
      <c r="H366" s="19"/>
      <c r="I366" s="19" t="b">
        <v>0</v>
      </c>
      <c r="J366" s="19"/>
      <c r="K366" s="19"/>
      <c r="L366" s="19"/>
      <c r="M366" s="19"/>
      <c r="N366" s="20" t="s">
        <v>12</v>
      </c>
      <c r="O366" s="46" t="b">
        <f t="shared" si="6"/>
        <v>0</v>
      </c>
    </row>
    <row r="367" spans="1:15" hidden="1" x14ac:dyDescent="0.25">
      <c r="A367" s="29" t="s">
        <v>901</v>
      </c>
      <c r="B367" s="30" t="s">
        <v>902</v>
      </c>
      <c r="C367" s="30" t="s">
        <v>10</v>
      </c>
      <c r="D367" s="30" t="s">
        <v>903</v>
      </c>
      <c r="E367" s="30"/>
      <c r="F367" s="30">
        <v>0</v>
      </c>
      <c r="G367" s="30"/>
      <c r="H367" s="30"/>
      <c r="I367" s="30" t="b">
        <v>0</v>
      </c>
      <c r="J367" s="30"/>
      <c r="K367" s="30"/>
      <c r="L367" s="30"/>
      <c r="M367" s="30"/>
      <c r="N367" s="31" t="s">
        <v>21</v>
      </c>
      <c r="O367" s="46" t="b">
        <f t="shared" si="6"/>
        <v>0</v>
      </c>
    </row>
    <row r="368" spans="1:15" hidden="1" x14ac:dyDescent="0.25">
      <c r="A368" s="21" t="s">
        <v>904</v>
      </c>
      <c r="B368" s="22" t="s">
        <v>905</v>
      </c>
      <c r="C368" s="22" t="s">
        <v>18</v>
      </c>
      <c r="D368" s="22" t="s">
        <v>906</v>
      </c>
      <c r="E368" s="22" t="s">
        <v>80</v>
      </c>
      <c r="F368" s="22">
        <v>0</v>
      </c>
      <c r="G368" s="22"/>
      <c r="H368" s="22"/>
      <c r="I368" s="23" t="b">
        <v>1</v>
      </c>
      <c r="J368" s="23"/>
      <c r="K368" s="23" t="s">
        <v>6194</v>
      </c>
      <c r="L368" s="23" t="s">
        <v>6194</v>
      </c>
      <c r="M368" s="23" t="s">
        <v>6194</v>
      </c>
      <c r="N368" s="71" t="s">
        <v>4301</v>
      </c>
      <c r="O368" s="46" t="b">
        <f t="shared" si="6"/>
        <v>0</v>
      </c>
    </row>
    <row r="369" spans="1:15" s="3" customFormat="1" hidden="1" x14ac:dyDescent="0.25">
      <c r="A369" s="18" t="s">
        <v>907</v>
      </c>
      <c r="B369" s="19" t="s">
        <v>908</v>
      </c>
      <c r="C369" s="19" t="s">
        <v>10</v>
      </c>
      <c r="D369" s="19" t="s">
        <v>909</v>
      </c>
      <c r="E369" s="19"/>
      <c r="F369" s="19">
        <v>0</v>
      </c>
      <c r="G369" s="19"/>
      <c r="H369" s="19"/>
      <c r="I369" s="19" t="b">
        <v>0</v>
      </c>
      <c r="J369" s="19"/>
      <c r="K369" s="19"/>
      <c r="L369" s="19"/>
      <c r="M369" s="19"/>
      <c r="N369" s="20" t="s">
        <v>12</v>
      </c>
      <c r="O369" s="46" t="b">
        <f t="shared" si="6"/>
        <v>0</v>
      </c>
    </row>
    <row r="370" spans="1:15" hidden="1" x14ac:dyDescent="0.25">
      <c r="A370" s="21" t="s">
        <v>1848</v>
      </c>
      <c r="B370" s="22" t="s">
        <v>1849</v>
      </c>
      <c r="C370" s="22" t="s">
        <v>18</v>
      </c>
      <c r="D370" s="22" t="s">
        <v>1850</v>
      </c>
      <c r="E370" s="22" t="s">
        <v>6203</v>
      </c>
      <c r="F370" s="22">
        <v>0</v>
      </c>
      <c r="G370" s="22"/>
      <c r="H370" s="22"/>
      <c r="I370" s="23" t="b">
        <v>1</v>
      </c>
      <c r="J370" s="23"/>
      <c r="K370" s="23" t="s">
        <v>6194</v>
      </c>
      <c r="L370" s="23" t="s">
        <v>6194</v>
      </c>
      <c r="M370" s="23" t="s">
        <v>6194</v>
      </c>
      <c r="N370" s="71" t="s">
        <v>4301</v>
      </c>
      <c r="O370" s="46" t="b">
        <f t="shared" si="6"/>
        <v>0</v>
      </c>
    </row>
    <row r="371" spans="1:15" hidden="1" x14ac:dyDescent="0.25">
      <c r="A371" s="29" t="s">
        <v>913</v>
      </c>
      <c r="B371" s="30" t="s">
        <v>914</v>
      </c>
      <c r="C371" s="30" t="s">
        <v>18</v>
      </c>
      <c r="D371" s="30" t="s">
        <v>915</v>
      </c>
      <c r="E371" s="30"/>
      <c r="F371" s="30">
        <v>0</v>
      </c>
      <c r="G371" s="30"/>
      <c r="H371" s="30"/>
      <c r="I371" s="30" t="b">
        <v>0</v>
      </c>
      <c r="J371" s="30"/>
      <c r="K371" s="30"/>
      <c r="L371" s="30"/>
      <c r="M371" s="30"/>
      <c r="N371" s="31" t="s">
        <v>21</v>
      </c>
      <c r="O371" s="46" t="b">
        <f t="shared" si="6"/>
        <v>0</v>
      </c>
    </row>
    <row r="372" spans="1:15" hidden="1" x14ac:dyDescent="0.25">
      <c r="A372" s="21" t="s">
        <v>1818</v>
      </c>
      <c r="B372" s="22" t="s">
        <v>1819</v>
      </c>
      <c r="C372" s="22" t="s">
        <v>10</v>
      </c>
      <c r="D372" s="22" t="s">
        <v>1820</v>
      </c>
      <c r="E372" s="22" t="s">
        <v>6203</v>
      </c>
      <c r="F372" s="22">
        <v>0</v>
      </c>
      <c r="G372" s="22"/>
      <c r="H372" s="22"/>
      <c r="I372" s="23" t="b">
        <v>1</v>
      </c>
      <c r="J372" s="23"/>
      <c r="K372" s="23" t="s">
        <v>6194</v>
      </c>
      <c r="L372" s="23" t="s">
        <v>6194</v>
      </c>
      <c r="M372" s="23" t="s">
        <v>6194</v>
      </c>
      <c r="N372" s="71" t="s">
        <v>4301</v>
      </c>
      <c r="O372" s="46" t="b">
        <f t="shared" si="6"/>
        <v>0</v>
      </c>
    </row>
    <row r="373" spans="1:15" hidden="1" x14ac:dyDescent="0.25">
      <c r="A373" s="29" t="s">
        <v>934</v>
      </c>
      <c r="B373" s="30" t="s">
        <v>935</v>
      </c>
      <c r="C373" s="30" t="s">
        <v>18</v>
      </c>
      <c r="D373" s="30" t="s">
        <v>936</v>
      </c>
      <c r="E373" s="30"/>
      <c r="F373" s="30">
        <v>0</v>
      </c>
      <c r="G373" s="30"/>
      <c r="H373" s="30"/>
      <c r="I373" s="30" t="b">
        <v>0</v>
      </c>
      <c r="J373" s="30"/>
      <c r="K373" s="30"/>
      <c r="L373" s="30"/>
      <c r="M373" s="30"/>
      <c r="N373" s="31" t="s">
        <v>21</v>
      </c>
      <c r="O373" s="46" t="b">
        <f t="shared" si="6"/>
        <v>0</v>
      </c>
    </row>
    <row r="374" spans="1:15" hidden="1" x14ac:dyDescent="0.25">
      <c r="A374" s="18" t="s">
        <v>940</v>
      </c>
      <c r="B374" s="19" t="s">
        <v>941</v>
      </c>
      <c r="C374" s="19" t="s">
        <v>18</v>
      </c>
      <c r="D374" s="19" t="s">
        <v>942</v>
      </c>
      <c r="E374" s="19"/>
      <c r="F374" s="19">
        <v>0</v>
      </c>
      <c r="G374" s="19"/>
      <c r="H374" s="19"/>
      <c r="I374" s="19" t="b">
        <v>0</v>
      </c>
      <c r="J374" s="19"/>
      <c r="K374" s="19"/>
      <c r="L374" s="19"/>
      <c r="M374" s="19"/>
      <c r="N374" s="20" t="s">
        <v>12</v>
      </c>
      <c r="O374" s="46" t="b">
        <f t="shared" si="6"/>
        <v>0</v>
      </c>
    </row>
    <row r="375" spans="1:15" hidden="1" x14ac:dyDescent="0.25">
      <c r="A375" s="21" t="s">
        <v>1884</v>
      </c>
      <c r="B375" s="22" t="s">
        <v>1885</v>
      </c>
      <c r="C375" s="22" t="s">
        <v>10</v>
      </c>
      <c r="D375" s="22" t="s">
        <v>1886</v>
      </c>
      <c r="E375" s="22" t="s">
        <v>6203</v>
      </c>
      <c r="F375" s="22">
        <v>0</v>
      </c>
      <c r="G375" s="22"/>
      <c r="H375" s="22"/>
      <c r="I375" s="23" t="b">
        <v>1</v>
      </c>
      <c r="J375" s="23"/>
      <c r="K375" s="23" t="s">
        <v>6194</v>
      </c>
      <c r="L375" s="23" t="s">
        <v>6194</v>
      </c>
      <c r="M375" s="23" t="s">
        <v>6194</v>
      </c>
      <c r="N375" s="71" t="s">
        <v>4301</v>
      </c>
      <c r="O375" s="46" t="b">
        <f t="shared" si="6"/>
        <v>0</v>
      </c>
    </row>
    <row r="376" spans="1:15" hidden="1" x14ac:dyDescent="0.25">
      <c r="A376" s="18" t="s">
        <v>946</v>
      </c>
      <c r="B376" s="19" t="s">
        <v>947</v>
      </c>
      <c r="C376" s="19" t="s">
        <v>18</v>
      </c>
      <c r="D376" s="33" t="s">
        <v>4148</v>
      </c>
      <c r="E376" s="19"/>
      <c r="F376" s="19">
        <v>0</v>
      </c>
      <c r="G376" s="19"/>
      <c r="H376" s="19"/>
      <c r="I376" s="19" t="b">
        <v>0</v>
      </c>
      <c r="J376" s="19"/>
      <c r="K376" s="19"/>
      <c r="L376" s="19"/>
      <c r="M376" s="19"/>
      <c r="N376" s="20" t="s">
        <v>12</v>
      </c>
      <c r="O376" s="46" t="b">
        <f t="shared" si="6"/>
        <v>0</v>
      </c>
    </row>
    <row r="377" spans="1:15" hidden="1" x14ac:dyDescent="0.25">
      <c r="A377" s="29" t="s">
        <v>951</v>
      </c>
      <c r="B377" s="30" t="s">
        <v>952</v>
      </c>
      <c r="C377" s="30" t="s">
        <v>18</v>
      </c>
      <c r="D377" s="30" t="s">
        <v>953</v>
      </c>
      <c r="E377" s="30"/>
      <c r="F377" s="30">
        <v>0</v>
      </c>
      <c r="G377" s="30"/>
      <c r="H377" s="30"/>
      <c r="I377" s="30" t="b">
        <v>0</v>
      </c>
      <c r="J377" s="30"/>
      <c r="K377" s="30"/>
      <c r="L377" s="30"/>
      <c r="M377" s="30"/>
      <c r="N377" s="31" t="s">
        <v>21</v>
      </c>
      <c r="O377" s="46" t="b">
        <f t="shared" si="6"/>
        <v>0</v>
      </c>
    </row>
    <row r="378" spans="1:15" hidden="1" x14ac:dyDescent="0.25">
      <c r="A378" s="21" t="s">
        <v>2046</v>
      </c>
      <c r="B378" s="22" t="s">
        <v>2047</v>
      </c>
      <c r="C378" s="22" t="s">
        <v>10</v>
      </c>
      <c r="D378" s="22" t="s">
        <v>2048</v>
      </c>
      <c r="E378" s="22" t="s">
        <v>6203</v>
      </c>
      <c r="F378" s="22">
        <v>0</v>
      </c>
      <c r="G378" s="22"/>
      <c r="H378" s="22"/>
      <c r="I378" s="23" t="b">
        <v>1</v>
      </c>
      <c r="J378" s="23"/>
      <c r="K378" s="23" t="s">
        <v>6194</v>
      </c>
      <c r="L378" s="23" t="s">
        <v>6194</v>
      </c>
      <c r="M378" s="23" t="s">
        <v>6194</v>
      </c>
      <c r="N378" s="71" t="s">
        <v>4301</v>
      </c>
      <c r="O378" s="46" t="b">
        <f t="shared" si="6"/>
        <v>0</v>
      </c>
    </row>
    <row r="379" spans="1:15" hidden="1" x14ac:dyDescent="0.25">
      <c r="A379" s="18" t="s">
        <v>960</v>
      </c>
      <c r="B379" s="19" t="s">
        <v>961</v>
      </c>
      <c r="C379" s="19"/>
      <c r="D379" s="19" t="s">
        <v>4082</v>
      </c>
      <c r="E379" s="19"/>
      <c r="F379" s="19">
        <v>0</v>
      </c>
      <c r="G379" s="19"/>
      <c r="H379" s="19"/>
      <c r="I379" s="19" t="b">
        <v>0</v>
      </c>
      <c r="J379" s="19"/>
      <c r="K379" s="19"/>
      <c r="L379" s="19"/>
      <c r="M379" s="19"/>
      <c r="N379" s="20" t="s">
        <v>12</v>
      </c>
      <c r="O379" s="46" t="b">
        <f t="shared" si="6"/>
        <v>0</v>
      </c>
    </row>
    <row r="380" spans="1:15" hidden="1" x14ac:dyDescent="0.25">
      <c r="A380" s="25" t="s">
        <v>965</v>
      </c>
      <c r="B380" s="26" t="s">
        <v>966</v>
      </c>
      <c r="C380" s="26" t="s">
        <v>10</v>
      </c>
      <c r="D380" s="26" t="s">
        <v>967</v>
      </c>
      <c r="E380" s="26" t="s">
        <v>61</v>
      </c>
      <c r="F380" s="26">
        <v>0</v>
      </c>
      <c r="G380" s="26"/>
      <c r="H380" s="26"/>
      <c r="I380" s="27" t="b">
        <v>1</v>
      </c>
      <c r="J380" s="27"/>
      <c r="K380" s="27"/>
      <c r="L380" s="27"/>
      <c r="M380" s="27"/>
      <c r="N380" s="28" t="s">
        <v>21</v>
      </c>
      <c r="O380" s="46" t="b">
        <f t="shared" si="6"/>
        <v>0</v>
      </c>
    </row>
    <row r="381" spans="1:15" hidden="1" x14ac:dyDescent="0.25">
      <c r="A381" s="21" t="s">
        <v>968</v>
      </c>
      <c r="B381" s="22" t="s">
        <v>969</v>
      </c>
      <c r="C381" s="22" t="s">
        <v>10</v>
      </c>
      <c r="D381" s="22" t="s">
        <v>970</v>
      </c>
      <c r="E381" s="22" t="s">
        <v>37</v>
      </c>
      <c r="F381" s="22">
        <v>0</v>
      </c>
      <c r="G381" s="22"/>
      <c r="H381" s="22"/>
      <c r="I381" s="23" t="b">
        <v>1</v>
      </c>
      <c r="J381" s="23"/>
      <c r="K381" s="23" t="s">
        <v>6194</v>
      </c>
      <c r="L381" s="23" t="s">
        <v>6194</v>
      </c>
      <c r="M381" s="23" t="s">
        <v>6194</v>
      </c>
      <c r="N381" s="24" t="s">
        <v>4300</v>
      </c>
      <c r="O381" s="46" t="b">
        <f t="shared" si="6"/>
        <v>0</v>
      </c>
    </row>
    <row r="382" spans="1:15" hidden="1" x14ac:dyDescent="0.25">
      <c r="A382" s="29" t="s">
        <v>968</v>
      </c>
      <c r="B382" s="30" t="s">
        <v>971</v>
      </c>
      <c r="C382" s="30" t="s">
        <v>18</v>
      </c>
      <c r="D382" s="30" t="s">
        <v>972</v>
      </c>
      <c r="E382" s="30"/>
      <c r="F382" s="30">
        <v>0</v>
      </c>
      <c r="G382" s="30"/>
      <c r="H382" s="30"/>
      <c r="I382" s="30" t="b">
        <v>0</v>
      </c>
      <c r="J382" s="30"/>
      <c r="K382" s="30"/>
      <c r="L382" s="30"/>
      <c r="M382" s="30"/>
      <c r="N382" s="31" t="s">
        <v>21</v>
      </c>
      <c r="O382" s="46" t="b">
        <f t="shared" si="6"/>
        <v>0</v>
      </c>
    </row>
    <row r="383" spans="1:15" hidden="1" x14ac:dyDescent="0.25">
      <c r="A383" s="18" t="s">
        <v>973</v>
      </c>
      <c r="B383" s="19" t="s">
        <v>974</v>
      </c>
      <c r="C383" s="19" t="s">
        <v>18</v>
      </c>
      <c r="D383" s="19" t="s">
        <v>975</v>
      </c>
      <c r="E383" s="19"/>
      <c r="F383" s="19">
        <v>0</v>
      </c>
      <c r="G383" s="19"/>
      <c r="H383" s="19"/>
      <c r="I383" s="19" t="b">
        <v>0</v>
      </c>
      <c r="J383" s="19"/>
      <c r="K383" s="19"/>
      <c r="L383" s="19"/>
      <c r="M383" s="19"/>
      <c r="N383" s="20" t="s">
        <v>12</v>
      </c>
      <c r="O383" s="46" t="b">
        <f t="shared" si="6"/>
        <v>0</v>
      </c>
    </row>
    <row r="384" spans="1:15" hidden="1" x14ac:dyDescent="0.25">
      <c r="A384" s="18" t="s">
        <v>976</v>
      </c>
      <c r="B384" s="19" t="s">
        <v>977</v>
      </c>
      <c r="C384" s="19"/>
      <c r="D384" s="19" t="s">
        <v>4082</v>
      </c>
      <c r="E384" s="19"/>
      <c r="F384" s="19">
        <v>0</v>
      </c>
      <c r="G384" s="19"/>
      <c r="H384" s="19"/>
      <c r="I384" s="19" t="b">
        <v>0</v>
      </c>
      <c r="J384" s="19"/>
      <c r="K384" s="19"/>
      <c r="L384" s="19"/>
      <c r="M384" s="19"/>
      <c r="N384" s="20" t="s">
        <v>12</v>
      </c>
      <c r="O384" s="46" t="b">
        <f t="shared" si="6"/>
        <v>0</v>
      </c>
    </row>
    <row r="385" spans="1:15" hidden="1" x14ac:dyDescent="0.25">
      <c r="A385" s="18" t="s">
        <v>978</v>
      </c>
      <c r="B385" s="19" t="s">
        <v>979</v>
      </c>
      <c r="C385" s="19" t="s">
        <v>18</v>
      </c>
      <c r="D385" s="19" t="s">
        <v>980</v>
      </c>
      <c r="E385" s="19"/>
      <c r="F385" s="19">
        <v>0</v>
      </c>
      <c r="G385" s="19"/>
      <c r="H385" s="19"/>
      <c r="I385" s="19" t="b">
        <v>0</v>
      </c>
      <c r="J385" s="19"/>
      <c r="K385" s="19"/>
      <c r="L385" s="19"/>
      <c r="M385" s="19"/>
      <c r="N385" s="20" t="s">
        <v>12</v>
      </c>
      <c r="O385" s="46" t="b">
        <f t="shared" si="6"/>
        <v>0</v>
      </c>
    </row>
    <row r="386" spans="1:15" hidden="1" x14ac:dyDescent="0.25">
      <c r="A386" s="18" t="s">
        <v>981</v>
      </c>
      <c r="B386" s="19" t="s">
        <v>982</v>
      </c>
      <c r="C386" s="19" t="s">
        <v>18</v>
      </c>
      <c r="D386" s="19" t="s">
        <v>983</v>
      </c>
      <c r="E386" s="19"/>
      <c r="F386" s="19">
        <v>0</v>
      </c>
      <c r="G386" s="19"/>
      <c r="H386" s="19"/>
      <c r="I386" s="19" t="b">
        <v>0</v>
      </c>
      <c r="J386" s="19"/>
      <c r="K386" s="19"/>
      <c r="L386" s="19"/>
      <c r="M386" s="19"/>
      <c r="N386" s="20" t="s">
        <v>12</v>
      </c>
      <c r="O386" s="46" t="b">
        <f t="shared" si="6"/>
        <v>0</v>
      </c>
    </row>
    <row r="387" spans="1:15" hidden="1" x14ac:dyDescent="0.25">
      <c r="A387" s="29" t="s">
        <v>984</v>
      </c>
      <c r="B387" s="30" t="s">
        <v>985</v>
      </c>
      <c r="C387" s="30" t="s">
        <v>18</v>
      </c>
      <c r="D387" s="30" t="s">
        <v>986</v>
      </c>
      <c r="E387" s="30"/>
      <c r="F387" s="30">
        <v>0</v>
      </c>
      <c r="G387" s="30"/>
      <c r="H387" s="30"/>
      <c r="I387" s="30" t="b">
        <v>0</v>
      </c>
      <c r="J387" s="30"/>
      <c r="K387" s="30"/>
      <c r="L387" s="30"/>
      <c r="M387" s="30"/>
      <c r="N387" s="31" t="s">
        <v>21</v>
      </c>
      <c r="O387" s="46" t="b">
        <f t="shared" si="6"/>
        <v>0</v>
      </c>
    </row>
    <row r="388" spans="1:15" hidden="1" x14ac:dyDescent="0.25">
      <c r="A388" s="18" t="s">
        <v>990</v>
      </c>
      <c r="B388" s="19" t="s">
        <v>991</v>
      </c>
      <c r="C388" s="19"/>
      <c r="D388" s="19" t="s">
        <v>4082</v>
      </c>
      <c r="E388" s="19"/>
      <c r="F388" s="19">
        <v>0</v>
      </c>
      <c r="G388" s="19"/>
      <c r="H388" s="19"/>
      <c r="I388" s="19" t="b">
        <v>0</v>
      </c>
      <c r="J388" s="19"/>
      <c r="K388" s="19"/>
      <c r="L388" s="19"/>
      <c r="M388" s="19"/>
      <c r="N388" s="20" t="s">
        <v>12</v>
      </c>
      <c r="O388" s="46" t="b">
        <f t="shared" si="6"/>
        <v>0</v>
      </c>
    </row>
    <row r="389" spans="1:15" hidden="1" x14ac:dyDescent="0.25">
      <c r="A389" s="18" t="s">
        <v>992</v>
      </c>
      <c r="B389" s="19" t="s">
        <v>993</v>
      </c>
      <c r="C389" s="19" t="s">
        <v>10</v>
      </c>
      <c r="D389" s="19" t="s">
        <v>994</v>
      </c>
      <c r="E389" s="19" t="s">
        <v>37</v>
      </c>
      <c r="F389" s="19">
        <v>0</v>
      </c>
      <c r="G389" s="19"/>
      <c r="H389" s="19"/>
      <c r="I389" s="19" t="b">
        <v>0</v>
      </c>
      <c r="J389" s="19"/>
      <c r="K389" s="19"/>
      <c r="L389" s="19"/>
      <c r="M389" s="19"/>
      <c r="N389" s="20" t="s">
        <v>12</v>
      </c>
      <c r="O389" s="46" t="b">
        <f t="shared" ref="O389:O452" si="7">OR(K389 = "En traitement", L389 = "En traitement", M389 = "En traitement")</f>
        <v>0</v>
      </c>
    </row>
    <row r="390" spans="1:15" hidden="1" x14ac:dyDescent="0.25">
      <c r="A390" s="18" t="s">
        <v>995</v>
      </c>
      <c r="B390" s="19" t="s">
        <v>996</v>
      </c>
      <c r="C390" s="19" t="s">
        <v>18</v>
      </c>
      <c r="D390" s="19" t="s">
        <v>997</v>
      </c>
      <c r="E390" s="19"/>
      <c r="F390" s="19">
        <v>0</v>
      </c>
      <c r="G390" s="19"/>
      <c r="H390" s="19"/>
      <c r="I390" s="19" t="b">
        <v>0</v>
      </c>
      <c r="J390" s="19"/>
      <c r="K390" s="19"/>
      <c r="L390" s="19"/>
      <c r="M390" s="19"/>
      <c r="N390" s="20" t="s">
        <v>12</v>
      </c>
      <c r="O390" s="46" t="b">
        <f t="shared" si="7"/>
        <v>0</v>
      </c>
    </row>
    <row r="391" spans="1:15" hidden="1" x14ac:dyDescent="0.25">
      <c r="A391" s="18" t="s">
        <v>998</v>
      </c>
      <c r="B391" s="19" t="s">
        <v>999</v>
      </c>
      <c r="C391" s="19" t="s">
        <v>18</v>
      </c>
      <c r="D391" s="19" t="s">
        <v>1000</v>
      </c>
      <c r="E391" s="19"/>
      <c r="F391" s="19">
        <v>0</v>
      </c>
      <c r="G391" s="19"/>
      <c r="H391" s="19"/>
      <c r="I391" s="19" t="b">
        <v>0</v>
      </c>
      <c r="J391" s="19"/>
      <c r="K391" s="19"/>
      <c r="L391" s="19"/>
      <c r="M391" s="19"/>
      <c r="N391" s="20" t="s">
        <v>12</v>
      </c>
      <c r="O391" s="46" t="b">
        <f t="shared" si="7"/>
        <v>0</v>
      </c>
    </row>
    <row r="392" spans="1:15" hidden="1" x14ac:dyDescent="0.25">
      <c r="A392" s="18" t="s">
        <v>1004</v>
      </c>
      <c r="B392" s="19" t="s">
        <v>1005</v>
      </c>
      <c r="C392" s="19"/>
      <c r="D392" s="19" t="s">
        <v>4082</v>
      </c>
      <c r="E392" s="19"/>
      <c r="F392" s="19">
        <v>0</v>
      </c>
      <c r="G392" s="19"/>
      <c r="H392" s="19"/>
      <c r="I392" s="19" t="b">
        <v>0</v>
      </c>
      <c r="J392" s="19"/>
      <c r="K392" s="19"/>
      <c r="L392" s="19"/>
      <c r="M392" s="19"/>
      <c r="N392" s="20" t="s">
        <v>12</v>
      </c>
      <c r="O392" s="46" t="b">
        <f t="shared" si="7"/>
        <v>0</v>
      </c>
    </row>
    <row r="393" spans="1:15" hidden="1" x14ac:dyDescent="0.25">
      <c r="A393" s="29" t="s">
        <v>1012</v>
      </c>
      <c r="B393" s="30" t="s">
        <v>1013</v>
      </c>
      <c r="C393" s="30" t="s">
        <v>18</v>
      </c>
      <c r="D393" s="30" t="s">
        <v>1014</v>
      </c>
      <c r="E393" s="30"/>
      <c r="F393" s="30">
        <v>0</v>
      </c>
      <c r="G393" s="30"/>
      <c r="H393" s="30"/>
      <c r="I393" s="30" t="b">
        <v>0</v>
      </c>
      <c r="J393" s="30"/>
      <c r="K393" s="30"/>
      <c r="L393" s="30"/>
      <c r="M393" s="30"/>
      <c r="N393" s="31" t="s">
        <v>21</v>
      </c>
      <c r="O393" s="46" t="b">
        <f t="shared" si="7"/>
        <v>0</v>
      </c>
    </row>
    <row r="394" spans="1:15" hidden="1" x14ac:dyDescent="0.25">
      <c r="A394" s="18" t="s">
        <v>1015</v>
      </c>
      <c r="B394" s="19" t="s">
        <v>1016</v>
      </c>
      <c r="C394" s="19"/>
      <c r="D394" s="19" t="s">
        <v>4082</v>
      </c>
      <c r="E394" s="19"/>
      <c r="F394" s="19">
        <v>0</v>
      </c>
      <c r="G394" s="19"/>
      <c r="H394" s="19"/>
      <c r="I394" s="19" t="b">
        <v>0</v>
      </c>
      <c r="J394" s="19"/>
      <c r="K394" s="19"/>
      <c r="L394" s="19"/>
      <c r="M394" s="19"/>
      <c r="N394" s="20" t="s">
        <v>12</v>
      </c>
      <c r="O394" s="46" t="b">
        <f t="shared" si="7"/>
        <v>0</v>
      </c>
    </row>
    <row r="395" spans="1:15" hidden="1" x14ac:dyDescent="0.25">
      <c r="A395" s="18" t="s">
        <v>1017</v>
      </c>
      <c r="B395" s="19" t="s">
        <v>1018</v>
      </c>
      <c r="C395" s="19"/>
      <c r="D395" s="19" t="s">
        <v>4082</v>
      </c>
      <c r="E395" s="19"/>
      <c r="F395" s="19">
        <v>0</v>
      </c>
      <c r="G395" s="19"/>
      <c r="H395" s="19"/>
      <c r="I395" s="19" t="b">
        <v>0</v>
      </c>
      <c r="J395" s="19"/>
      <c r="K395" s="19"/>
      <c r="L395" s="19"/>
      <c r="M395" s="19"/>
      <c r="N395" s="20" t="s">
        <v>12</v>
      </c>
      <c r="O395" s="46" t="b">
        <f t="shared" si="7"/>
        <v>0</v>
      </c>
    </row>
    <row r="396" spans="1:15" hidden="1" x14ac:dyDescent="0.25">
      <c r="A396" s="18" t="s">
        <v>1023</v>
      </c>
      <c r="B396" s="19" t="s">
        <v>1024</v>
      </c>
      <c r="C396" s="19"/>
      <c r="D396" s="19" t="s">
        <v>4082</v>
      </c>
      <c r="E396" s="19"/>
      <c r="F396" s="19">
        <v>0</v>
      </c>
      <c r="G396" s="19"/>
      <c r="H396" s="19"/>
      <c r="I396" s="19" t="b">
        <v>0</v>
      </c>
      <c r="J396" s="19"/>
      <c r="K396" s="19"/>
      <c r="L396" s="19"/>
      <c r="M396" s="19"/>
      <c r="N396" s="20" t="s">
        <v>12</v>
      </c>
      <c r="O396" s="46" t="b">
        <f t="shared" si="7"/>
        <v>0</v>
      </c>
    </row>
    <row r="397" spans="1:15" hidden="1" x14ac:dyDescent="0.25">
      <c r="A397" s="29" t="s">
        <v>1025</v>
      </c>
      <c r="B397" s="30" t="s">
        <v>1026</v>
      </c>
      <c r="C397" s="30" t="s">
        <v>18</v>
      </c>
      <c r="D397" s="30" t="s">
        <v>1027</v>
      </c>
      <c r="E397" s="30"/>
      <c r="F397" s="30">
        <v>0</v>
      </c>
      <c r="G397" s="30"/>
      <c r="H397" s="30"/>
      <c r="I397" s="30" t="b">
        <v>0</v>
      </c>
      <c r="J397" s="30"/>
      <c r="K397" s="30"/>
      <c r="L397" s="30"/>
      <c r="M397" s="30"/>
      <c r="N397" s="31" t="s">
        <v>21</v>
      </c>
      <c r="O397" s="46" t="b">
        <f t="shared" si="7"/>
        <v>0</v>
      </c>
    </row>
    <row r="398" spans="1:15" hidden="1" x14ac:dyDescent="0.25">
      <c r="A398" s="18" t="s">
        <v>1031</v>
      </c>
      <c r="B398" s="19" t="s">
        <v>1032</v>
      </c>
      <c r="C398" s="19"/>
      <c r="D398" s="19" t="s">
        <v>4082</v>
      </c>
      <c r="E398" s="19"/>
      <c r="F398" s="19">
        <v>0</v>
      </c>
      <c r="G398" s="19"/>
      <c r="H398" s="19"/>
      <c r="I398" s="19" t="b">
        <v>0</v>
      </c>
      <c r="J398" s="19"/>
      <c r="K398" s="19"/>
      <c r="L398" s="19"/>
      <c r="M398" s="19"/>
      <c r="N398" s="20" t="s">
        <v>12</v>
      </c>
      <c r="O398" s="46" t="b">
        <f t="shared" si="7"/>
        <v>0</v>
      </c>
    </row>
    <row r="399" spans="1:15" hidden="1" x14ac:dyDescent="0.25">
      <c r="A399" s="18" t="s">
        <v>1039</v>
      </c>
      <c r="B399" s="19" t="s">
        <v>1040</v>
      </c>
      <c r="C399" s="19"/>
      <c r="D399" s="19" t="s">
        <v>4082</v>
      </c>
      <c r="E399" s="19"/>
      <c r="F399" s="19">
        <v>0</v>
      </c>
      <c r="G399" s="19"/>
      <c r="H399" s="19"/>
      <c r="I399" s="19" t="b">
        <v>0</v>
      </c>
      <c r="J399" s="19"/>
      <c r="K399" s="19"/>
      <c r="L399" s="19"/>
      <c r="M399" s="19"/>
      <c r="N399" s="20" t="s">
        <v>12</v>
      </c>
      <c r="O399" s="46" t="b">
        <f t="shared" si="7"/>
        <v>0</v>
      </c>
    </row>
    <row r="400" spans="1:15" hidden="1" x14ac:dyDescent="0.25">
      <c r="A400" s="18" t="s">
        <v>1041</v>
      </c>
      <c r="B400" s="19" t="s">
        <v>1042</v>
      </c>
      <c r="C400" s="19"/>
      <c r="D400" s="19" t="s">
        <v>4082</v>
      </c>
      <c r="E400" s="19"/>
      <c r="F400" s="19">
        <v>0</v>
      </c>
      <c r="G400" s="19"/>
      <c r="H400" s="19"/>
      <c r="I400" s="19" t="b">
        <v>0</v>
      </c>
      <c r="J400" s="19"/>
      <c r="K400" s="19"/>
      <c r="L400" s="19"/>
      <c r="M400" s="19"/>
      <c r="N400" s="20" t="s">
        <v>12</v>
      </c>
      <c r="O400" s="46" t="b">
        <f t="shared" si="7"/>
        <v>0</v>
      </c>
    </row>
    <row r="401" spans="1:15" hidden="1" x14ac:dyDescent="0.25">
      <c r="A401" s="18" t="s">
        <v>1043</v>
      </c>
      <c r="B401" s="19" t="s">
        <v>1044</v>
      </c>
      <c r="C401" s="19"/>
      <c r="D401" s="19" t="s">
        <v>4082</v>
      </c>
      <c r="E401" s="19"/>
      <c r="F401" s="19">
        <v>0</v>
      </c>
      <c r="G401" s="19"/>
      <c r="H401" s="19"/>
      <c r="I401" s="19" t="b">
        <v>0</v>
      </c>
      <c r="J401" s="19"/>
      <c r="K401" s="19"/>
      <c r="L401" s="19"/>
      <c r="M401" s="19"/>
      <c r="N401" s="20" t="s">
        <v>12</v>
      </c>
      <c r="O401" s="46" t="b">
        <f t="shared" si="7"/>
        <v>0</v>
      </c>
    </row>
    <row r="402" spans="1:15" hidden="1" x14ac:dyDescent="0.25">
      <c r="A402" s="29" t="s">
        <v>1045</v>
      </c>
      <c r="B402" s="30" t="s">
        <v>1046</v>
      </c>
      <c r="C402" s="30" t="s">
        <v>18</v>
      </c>
      <c r="D402" s="30" t="s">
        <v>1047</v>
      </c>
      <c r="E402" s="30"/>
      <c r="F402" s="30">
        <v>0</v>
      </c>
      <c r="G402" s="30"/>
      <c r="H402" s="30"/>
      <c r="I402" s="30" t="b">
        <v>0</v>
      </c>
      <c r="J402" s="30"/>
      <c r="K402" s="30"/>
      <c r="L402" s="30"/>
      <c r="M402" s="30"/>
      <c r="N402" s="31" t="s">
        <v>21</v>
      </c>
      <c r="O402" s="46" t="b">
        <f t="shared" si="7"/>
        <v>0</v>
      </c>
    </row>
    <row r="403" spans="1:15" hidden="1" x14ac:dyDescent="0.25">
      <c r="A403" s="18" t="s">
        <v>1048</v>
      </c>
      <c r="B403" s="19" t="s">
        <v>1049</v>
      </c>
      <c r="C403" s="19"/>
      <c r="D403" s="19" t="s">
        <v>4082</v>
      </c>
      <c r="E403" s="19"/>
      <c r="F403" s="19">
        <v>0</v>
      </c>
      <c r="G403" s="19"/>
      <c r="H403" s="19"/>
      <c r="I403" s="19" t="b">
        <v>0</v>
      </c>
      <c r="J403" s="19"/>
      <c r="K403" s="19"/>
      <c r="L403" s="19"/>
      <c r="M403" s="19"/>
      <c r="N403" s="20" t="s">
        <v>12</v>
      </c>
      <c r="O403" s="46" t="b">
        <f t="shared" si="7"/>
        <v>0</v>
      </c>
    </row>
    <row r="404" spans="1:15" hidden="1" x14ac:dyDescent="0.25">
      <c r="A404" s="18" t="s">
        <v>1065</v>
      </c>
      <c r="B404" s="19" t="s">
        <v>1066</v>
      </c>
      <c r="C404" s="19"/>
      <c r="D404" s="19" t="s">
        <v>4082</v>
      </c>
      <c r="E404" s="19"/>
      <c r="F404" s="19">
        <v>0</v>
      </c>
      <c r="G404" s="19"/>
      <c r="H404" s="19"/>
      <c r="I404" s="19" t="b">
        <v>0</v>
      </c>
      <c r="J404" s="19"/>
      <c r="K404" s="19"/>
      <c r="L404" s="19"/>
      <c r="M404" s="19"/>
      <c r="N404" s="20" t="s">
        <v>12</v>
      </c>
      <c r="O404" s="46" t="b">
        <f t="shared" si="7"/>
        <v>0</v>
      </c>
    </row>
    <row r="405" spans="1:15" hidden="1" x14ac:dyDescent="0.25">
      <c r="A405" s="18" t="s">
        <v>1067</v>
      </c>
      <c r="B405" s="19" t="s">
        <v>1068</v>
      </c>
      <c r="C405" s="19" t="s">
        <v>10</v>
      </c>
      <c r="D405" s="19" t="s">
        <v>1069</v>
      </c>
      <c r="E405" s="19"/>
      <c r="F405" s="19">
        <v>0</v>
      </c>
      <c r="G405" s="19"/>
      <c r="H405" s="19"/>
      <c r="I405" s="19" t="b">
        <v>0</v>
      </c>
      <c r="J405" s="19"/>
      <c r="K405" s="19"/>
      <c r="L405" s="19"/>
      <c r="M405" s="19"/>
      <c r="N405" s="20" t="s">
        <v>12</v>
      </c>
      <c r="O405" s="46" t="b">
        <f t="shared" si="7"/>
        <v>0</v>
      </c>
    </row>
    <row r="406" spans="1:15" hidden="1" x14ac:dyDescent="0.25">
      <c r="A406" s="18" t="s">
        <v>1070</v>
      </c>
      <c r="B406" s="19" t="s">
        <v>1071</v>
      </c>
      <c r="C406" s="19" t="s">
        <v>18</v>
      </c>
      <c r="D406" s="19" t="s">
        <v>1072</v>
      </c>
      <c r="E406" s="19"/>
      <c r="F406" s="19">
        <v>0</v>
      </c>
      <c r="G406" s="19"/>
      <c r="H406" s="19"/>
      <c r="I406" s="19" t="b">
        <v>0</v>
      </c>
      <c r="J406" s="19"/>
      <c r="K406" s="19"/>
      <c r="L406" s="19"/>
      <c r="M406" s="19"/>
      <c r="N406" s="20" t="s">
        <v>12</v>
      </c>
      <c r="O406" s="46" t="b">
        <f t="shared" si="7"/>
        <v>0</v>
      </c>
    </row>
    <row r="407" spans="1:15" hidden="1" x14ac:dyDescent="0.25">
      <c r="A407" s="18"/>
      <c r="B407" s="19" t="s">
        <v>1076</v>
      </c>
      <c r="C407" s="19" t="s">
        <v>44</v>
      </c>
      <c r="D407" s="19" t="s">
        <v>4092</v>
      </c>
      <c r="E407" s="19"/>
      <c r="F407" s="19">
        <v>0</v>
      </c>
      <c r="G407" s="19"/>
      <c r="H407" s="19"/>
      <c r="I407" s="19" t="b">
        <v>0</v>
      </c>
      <c r="J407" s="19"/>
      <c r="K407" s="19"/>
      <c r="L407" s="19"/>
      <c r="M407" s="19"/>
      <c r="N407" s="20" t="s">
        <v>12</v>
      </c>
      <c r="O407" s="46" t="b">
        <f t="shared" si="7"/>
        <v>0</v>
      </c>
    </row>
    <row r="408" spans="1:15" hidden="1" x14ac:dyDescent="0.25">
      <c r="A408" s="21" t="s">
        <v>1089</v>
      </c>
      <c r="B408" s="22" t="s">
        <v>1090</v>
      </c>
      <c r="C408" s="22" t="s">
        <v>10</v>
      </c>
      <c r="D408" s="22" t="s">
        <v>1091</v>
      </c>
      <c r="E408" s="22" t="s">
        <v>61</v>
      </c>
      <c r="F408" s="22">
        <v>0</v>
      </c>
      <c r="G408" s="22"/>
      <c r="H408" s="22"/>
      <c r="I408" s="23" t="b">
        <v>1</v>
      </c>
      <c r="J408" s="23"/>
      <c r="K408" s="23"/>
      <c r="L408" s="23"/>
      <c r="M408" s="23"/>
      <c r="N408" s="24" t="s">
        <v>21</v>
      </c>
      <c r="O408" s="46" t="b">
        <f t="shared" si="7"/>
        <v>0</v>
      </c>
    </row>
    <row r="409" spans="1:15" hidden="1" x14ac:dyDescent="0.25">
      <c r="A409" s="21" t="s">
        <v>1095</v>
      </c>
      <c r="B409" s="22" t="s">
        <v>1096</v>
      </c>
      <c r="C409" s="22" t="s">
        <v>10</v>
      </c>
      <c r="D409" s="22" t="s">
        <v>1097</v>
      </c>
      <c r="E409" s="22" t="s">
        <v>61</v>
      </c>
      <c r="F409" s="22">
        <v>0</v>
      </c>
      <c r="G409" s="22"/>
      <c r="H409" s="22"/>
      <c r="I409" s="23" t="b">
        <v>1</v>
      </c>
      <c r="J409" s="23"/>
      <c r="K409" s="23"/>
      <c r="L409" s="23"/>
      <c r="M409" s="23"/>
      <c r="N409" s="24" t="s">
        <v>21</v>
      </c>
      <c r="O409" s="46" t="b">
        <f t="shared" si="7"/>
        <v>0</v>
      </c>
    </row>
    <row r="410" spans="1:15" hidden="1" x14ac:dyDescent="0.25">
      <c r="A410" s="21" t="s">
        <v>1106</v>
      </c>
      <c r="B410" s="22" t="s">
        <v>1107</v>
      </c>
      <c r="C410" s="22" t="s">
        <v>10</v>
      </c>
      <c r="D410" s="22" t="s">
        <v>1108</v>
      </c>
      <c r="E410" s="22" t="s">
        <v>20</v>
      </c>
      <c r="F410" s="22">
        <v>0</v>
      </c>
      <c r="G410" s="22"/>
      <c r="H410" s="22"/>
      <c r="I410" s="23" t="b">
        <v>1</v>
      </c>
      <c r="J410" s="23"/>
      <c r="K410" s="23" t="s">
        <v>6194</v>
      </c>
      <c r="L410" s="23" t="s">
        <v>6194</v>
      </c>
      <c r="M410" s="23" t="s">
        <v>6194</v>
      </c>
      <c r="N410" s="24" t="s">
        <v>4300</v>
      </c>
      <c r="O410" s="46" t="b">
        <f t="shared" si="7"/>
        <v>0</v>
      </c>
    </row>
    <row r="411" spans="1:15" hidden="1" x14ac:dyDescent="0.25">
      <c r="A411" s="18" t="s">
        <v>1104</v>
      </c>
      <c r="B411" s="19" t="s">
        <v>1105</v>
      </c>
      <c r="C411" s="19"/>
      <c r="D411" s="19" t="s">
        <v>4082</v>
      </c>
      <c r="E411" s="19"/>
      <c r="F411" s="19">
        <v>0</v>
      </c>
      <c r="G411" s="19"/>
      <c r="H411" s="19"/>
      <c r="I411" s="19" t="b">
        <v>0</v>
      </c>
      <c r="J411" s="19"/>
      <c r="K411" s="19"/>
      <c r="L411" s="19"/>
      <c r="M411" s="19"/>
      <c r="N411" s="20" t="s">
        <v>12</v>
      </c>
      <c r="O411" s="46" t="b">
        <f t="shared" si="7"/>
        <v>0</v>
      </c>
    </row>
    <row r="412" spans="1:15" hidden="1" x14ac:dyDescent="0.25">
      <c r="A412" s="18" t="s">
        <v>1109</v>
      </c>
      <c r="B412" s="19" t="s">
        <v>1110</v>
      </c>
      <c r="C412" s="19" t="s">
        <v>10</v>
      </c>
      <c r="D412" s="19" t="s">
        <v>1111</v>
      </c>
      <c r="E412" s="19"/>
      <c r="F412" s="19">
        <v>0</v>
      </c>
      <c r="G412" s="19"/>
      <c r="H412" s="19"/>
      <c r="I412" s="19" t="b">
        <v>0</v>
      </c>
      <c r="J412" s="19"/>
      <c r="K412" s="19"/>
      <c r="L412" s="19"/>
      <c r="M412" s="19"/>
      <c r="N412" s="20" t="s">
        <v>12</v>
      </c>
      <c r="O412" s="46" t="b">
        <f t="shared" si="7"/>
        <v>0</v>
      </c>
    </row>
    <row r="413" spans="1:15" hidden="1" x14ac:dyDescent="0.25">
      <c r="A413" s="18"/>
      <c r="B413" s="19" t="s">
        <v>1112</v>
      </c>
      <c r="C413" s="19" t="s">
        <v>10</v>
      </c>
      <c r="D413" s="19" t="s">
        <v>4136</v>
      </c>
      <c r="E413" s="19"/>
      <c r="F413" s="19">
        <v>0</v>
      </c>
      <c r="G413" s="19"/>
      <c r="H413" s="19"/>
      <c r="I413" s="19" t="b">
        <v>0</v>
      </c>
      <c r="J413" s="19"/>
      <c r="K413" s="19"/>
      <c r="L413" s="19"/>
      <c r="M413" s="19"/>
      <c r="N413" s="20" t="s">
        <v>12</v>
      </c>
      <c r="O413" s="46" t="b">
        <f t="shared" si="7"/>
        <v>0</v>
      </c>
    </row>
    <row r="414" spans="1:15" hidden="1" x14ac:dyDescent="0.25">
      <c r="A414" s="18"/>
      <c r="B414" s="19" t="s">
        <v>1113</v>
      </c>
      <c r="C414" s="19" t="s">
        <v>10</v>
      </c>
      <c r="D414" s="19" t="s">
        <v>4137</v>
      </c>
      <c r="E414" s="19"/>
      <c r="F414" s="19">
        <v>0</v>
      </c>
      <c r="G414" s="19"/>
      <c r="H414" s="19"/>
      <c r="I414" s="19" t="b">
        <v>0</v>
      </c>
      <c r="J414" s="19"/>
      <c r="K414" s="19"/>
      <c r="L414" s="19"/>
      <c r="M414" s="19"/>
      <c r="N414" s="20" t="s">
        <v>12</v>
      </c>
      <c r="O414" s="46" t="b">
        <f t="shared" si="7"/>
        <v>0</v>
      </c>
    </row>
    <row r="415" spans="1:15" hidden="1" x14ac:dyDescent="0.25">
      <c r="A415" s="18"/>
      <c r="B415" s="19" t="s">
        <v>1120</v>
      </c>
      <c r="C415" s="19"/>
      <c r="D415" s="19" t="s">
        <v>4082</v>
      </c>
      <c r="E415" s="19"/>
      <c r="F415" s="19">
        <v>0</v>
      </c>
      <c r="G415" s="19"/>
      <c r="H415" s="19"/>
      <c r="I415" s="19" t="b">
        <v>0</v>
      </c>
      <c r="J415" s="19"/>
      <c r="K415" s="19"/>
      <c r="L415" s="19"/>
      <c r="M415" s="19"/>
      <c r="N415" s="20" t="s">
        <v>12</v>
      </c>
      <c r="O415" s="46" t="b">
        <f t="shared" si="7"/>
        <v>0</v>
      </c>
    </row>
    <row r="416" spans="1:15" hidden="1" x14ac:dyDescent="0.25">
      <c r="A416" s="18"/>
      <c r="B416" s="19" t="s">
        <v>1121</v>
      </c>
      <c r="C416" s="19"/>
      <c r="D416" s="19" t="s">
        <v>4082</v>
      </c>
      <c r="E416" s="19"/>
      <c r="F416" s="19">
        <v>0</v>
      </c>
      <c r="G416" s="19"/>
      <c r="H416" s="19"/>
      <c r="I416" s="19" t="b">
        <v>0</v>
      </c>
      <c r="J416" s="19"/>
      <c r="K416" s="19"/>
      <c r="L416" s="19"/>
      <c r="M416" s="19"/>
      <c r="N416" s="20" t="s">
        <v>12</v>
      </c>
      <c r="O416" s="46" t="b">
        <f t="shared" si="7"/>
        <v>0</v>
      </c>
    </row>
    <row r="417" spans="1:15" hidden="1" x14ac:dyDescent="0.25">
      <c r="A417" s="18" t="s">
        <v>1122</v>
      </c>
      <c r="B417" s="19" t="s">
        <v>1123</v>
      </c>
      <c r="C417" s="19"/>
      <c r="D417" s="19" t="s">
        <v>4082</v>
      </c>
      <c r="E417" s="19"/>
      <c r="F417" s="19">
        <v>0</v>
      </c>
      <c r="G417" s="19"/>
      <c r="H417" s="19"/>
      <c r="I417" s="19" t="b">
        <v>0</v>
      </c>
      <c r="J417" s="19"/>
      <c r="K417" s="19"/>
      <c r="L417" s="19"/>
      <c r="M417" s="19"/>
      <c r="N417" s="20" t="s">
        <v>12</v>
      </c>
      <c r="O417" s="46" t="b">
        <f t="shared" si="7"/>
        <v>0</v>
      </c>
    </row>
    <row r="418" spans="1:15" hidden="1" x14ac:dyDescent="0.25">
      <c r="A418" s="29" t="s">
        <v>1124</v>
      </c>
      <c r="B418" s="30" t="s">
        <v>1125</v>
      </c>
      <c r="C418" s="30" t="s">
        <v>18</v>
      </c>
      <c r="D418" s="30" t="s">
        <v>1126</v>
      </c>
      <c r="E418" s="30"/>
      <c r="F418" s="30">
        <v>0</v>
      </c>
      <c r="G418" s="30"/>
      <c r="H418" s="30"/>
      <c r="I418" s="30" t="b">
        <v>0</v>
      </c>
      <c r="J418" s="30"/>
      <c r="K418" s="30"/>
      <c r="L418" s="30"/>
      <c r="M418" s="30"/>
      <c r="N418" s="31" t="s">
        <v>21</v>
      </c>
      <c r="O418" s="46" t="b">
        <f t="shared" si="7"/>
        <v>0</v>
      </c>
    </row>
    <row r="419" spans="1:15" hidden="1" x14ac:dyDescent="0.25">
      <c r="A419" s="18" t="s">
        <v>1127</v>
      </c>
      <c r="B419" s="19" t="s">
        <v>1128</v>
      </c>
      <c r="C419" s="19" t="s">
        <v>18</v>
      </c>
      <c r="D419" s="19" t="s">
        <v>1129</v>
      </c>
      <c r="E419" s="19"/>
      <c r="F419" s="19">
        <v>0</v>
      </c>
      <c r="G419" s="19"/>
      <c r="H419" s="19"/>
      <c r="I419" s="19" t="b">
        <v>0</v>
      </c>
      <c r="J419" s="19"/>
      <c r="K419" s="19"/>
      <c r="L419" s="19"/>
      <c r="M419" s="19"/>
      <c r="N419" s="20" t="s">
        <v>12</v>
      </c>
      <c r="O419" s="46" t="b">
        <f t="shared" si="7"/>
        <v>0</v>
      </c>
    </row>
    <row r="420" spans="1:15" hidden="1" x14ac:dyDescent="0.25">
      <c r="A420" s="21" t="s">
        <v>1130</v>
      </c>
      <c r="B420" s="22" t="s">
        <v>1131</v>
      </c>
      <c r="C420" s="22" t="s">
        <v>10</v>
      </c>
      <c r="D420" s="22" t="s">
        <v>1132</v>
      </c>
      <c r="E420" s="22" t="s">
        <v>61</v>
      </c>
      <c r="F420" s="22">
        <v>0</v>
      </c>
      <c r="G420" s="22"/>
      <c r="H420" s="22"/>
      <c r="I420" s="23" t="b">
        <v>1</v>
      </c>
      <c r="J420" s="23"/>
      <c r="K420" s="23"/>
      <c r="L420" s="23"/>
      <c r="M420" s="23"/>
      <c r="N420" s="24" t="s">
        <v>21</v>
      </c>
      <c r="O420" s="46" t="b">
        <f t="shared" si="7"/>
        <v>0</v>
      </c>
    </row>
    <row r="421" spans="1:15" hidden="1" x14ac:dyDescent="0.25">
      <c r="A421" s="18" t="s">
        <v>1133</v>
      </c>
      <c r="B421" s="19" t="s">
        <v>1134</v>
      </c>
      <c r="C421" s="19" t="s">
        <v>18</v>
      </c>
      <c r="D421" s="19" t="s">
        <v>1135</v>
      </c>
      <c r="E421" s="19"/>
      <c r="F421" s="19">
        <v>0</v>
      </c>
      <c r="G421" s="19"/>
      <c r="H421" s="19"/>
      <c r="I421" s="19" t="b">
        <v>0</v>
      </c>
      <c r="J421" s="19"/>
      <c r="K421" s="19"/>
      <c r="L421" s="19"/>
      <c r="M421" s="19"/>
      <c r="N421" s="20" t="s">
        <v>12</v>
      </c>
      <c r="O421" s="46" t="b">
        <f t="shared" si="7"/>
        <v>0</v>
      </c>
    </row>
    <row r="422" spans="1:15" hidden="1" x14ac:dyDescent="0.25">
      <c r="A422" s="18" t="s">
        <v>1136</v>
      </c>
      <c r="B422" s="19" t="s">
        <v>1137</v>
      </c>
      <c r="C422" s="19" t="s">
        <v>18</v>
      </c>
      <c r="D422" s="19" t="s">
        <v>1138</v>
      </c>
      <c r="E422" s="19"/>
      <c r="F422" s="19">
        <v>0</v>
      </c>
      <c r="G422" s="19"/>
      <c r="H422" s="19"/>
      <c r="I422" s="19" t="b">
        <v>0</v>
      </c>
      <c r="J422" s="19"/>
      <c r="K422" s="19"/>
      <c r="L422" s="19"/>
      <c r="M422" s="19"/>
      <c r="N422" s="20" t="s">
        <v>12</v>
      </c>
      <c r="O422" s="46" t="b">
        <f t="shared" si="7"/>
        <v>0</v>
      </c>
    </row>
    <row r="423" spans="1:15" hidden="1" x14ac:dyDescent="0.25">
      <c r="A423" s="18" t="s">
        <v>1145</v>
      </c>
      <c r="B423" s="19" t="s">
        <v>1146</v>
      </c>
      <c r="C423" s="19" t="s">
        <v>18</v>
      </c>
      <c r="D423" s="19" t="s">
        <v>1147</v>
      </c>
      <c r="E423" s="19"/>
      <c r="F423" s="19">
        <v>0</v>
      </c>
      <c r="G423" s="19"/>
      <c r="H423" s="19"/>
      <c r="I423" s="19" t="b">
        <v>0</v>
      </c>
      <c r="J423" s="19"/>
      <c r="K423" s="19"/>
      <c r="L423" s="19"/>
      <c r="M423" s="19"/>
      <c r="N423" s="20" t="s">
        <v>12</v>
      </c>
      <c r="O423" s="46" t="b">
        <f t="shared" si="7"/>
        <v>0</v>
      </c>
    </row>
    <row r="424" spans="1:15" hidden="1" x14ac:dyDescent="0.25">
      <c r="A424" s="18" t="s">
        <v>1148</v>
      </c>
      <c r="B424" s="19" t="s">
        <v>1149</v>
      </c>
      <c r="C424" s="19" t="s">
        <v>18</v>
      </c>
      <c r="D424" s="19" t="s">
        <v>1150</v>
      </c>
      <c r="E424" s="19"/>
      <c r="F424" s="19">
        <v>0</v>
      </c>
      <c r="G424" s="19"/>
      <c r="H424" s="19"/>
      <c r="I424" s="19" t="b">
        <v>0</v>
      </c>
      <c r="J424" s="19"/>
      <c r="K424" s="19"/>
      <c r="L424" s="19"/>
      <c r="M424" s="19"/>
      <c r="N424" s="20" t="s">
        <v>12</v>
      </c>
      <c r="O424" s="46" t="b">
        <f t="shared" si="7"/>
        <v>0</v>
      </c>
    </row>
    <row r="425" spans="1:15" hidden="1" x14ac:dyDescent="0.25">
      <c r="A425" s="18" t="s">
        <v>1151</v>
      </c>
      <c r="B425" s="19" t="s">
        <v>1152</v>
      </c>
      <c r="C425" s="19" t="s">
        <v>10</v>
      </c>
      <c r="D425" s="19" t="s">
        <v>1153</v>
      </c>
      <c r="E425" s="19"/>
      <c r="F425" s="19">
        <v>0</v>
      </c>
      <c r="G425" s="19"/>
      <c r="H425" s="19"/>
      <c r="I425" s="19" t="b">
        <v>0</v>
      </c>
      <c r="J425" s="19"/>
      <c r="K425" s="19"/>
      <c r="L425" s="19"/>
      <c r="M425" s="19"/>
      <c r="N425" s="20" t="s">
        <v>12</v>
      </c>
      <c r="O425" s="46" t="b">
        <f t="shared" si="7"/>
        <v>0</v>
      </c>
    </row>
    <row r="426" spans="1:15" hidden="1" x14ac:dyDescent="0.25">
      <c r="A426" s="18" t="s">
        <v>1154</v>
      </c>
      <c r="B426" s="19" t="s">
        <v>1155</v>
      </c>
      <c r="C426" s="19"/>
      <c r="D426" s="19" t="s">
        <v>4082</v>
      </c>
      <c r="E426" s="19"/>
      <c r="F426" s="19">
        <v>0</v>
      </c>
      <c r="G426" s="19"/>
      <c r="H426" s="19"/>
      <c r="I426" s="19" t="b">
        <v>0</v>
      </c>
      <c r="J426" s="19"/>
      <c r="K426" s="19"/>
      <c r="L426" s="19"/>
      <c r="M426" s="19"/>
      <c r="N426" s="20" t="s">
        <v>12</v>
      </c>
      <c r="O426" s="46" t="b">
        <f t="shared" si="7"/>
        <v>0</v>
      </c>
    </row>
    <row r="427" spans="1:15" hidden="1" x14ac:dyDescent="0.25">
      <c r="A427" s="29" t="s">
        <v>1156</v>
      </c>
      <c r="B427" s="30" t="s">
        <v>1157</v>
      </c>
      <c r="C427" s="30" t="s">
        <v>18</v>
      </c>
      <c r="D427" s="30" t="s">
        <v>1158</v>
      </c>
      <c r="E427" s="30"/>
      <c r="F427" s="30">
        <v>0</v>
      </c>
      <c r="G427" s="30"/>
      <c r="H427" s="30"/>
      <c r="I427" s="30" t="b">
        <v>0</v>
      </c>
      <c r="J427" s="30"/>
      <c r="K427" s="30"/>
      <c r="L427" s="30"/>
      <c r="M427" s="30"/>
      <c r="N427" s="31" t="s">
        <v>21</v>
      </c>
      <c r="O427" s="46" t="b">
        <f t="shared" si="7"/>
        <v>0</v>
      </c>
    </row>
    <row r="428" spans="1:15" hidden="1" x14ac:dyDescent="0.25">
      <c r="A428" s="18" t="s">
        <v>1162</v>
      </c>
      <c r="B428" s="19" t="s">
        <v>1163</v>
      </c>
      <c r="C428" s="19"/>
      <c r="D428" s="19" t="s">
        <v>4082</v>
      </c>
      <c r="E428" s="19"/>
      <c r="F428" s="19">
        <v>0</v>
      </c>
      <c r="G428" s="19"/>
      <c r="H428" s="19"/>
      <c r="I428" s="19" t="b">
        <v>0</v>
      </c>
      <c r="J428" s="19"/>
      <c r="K428" s="19"/>
      <c r="L428" s="19"/>
      <c r="M428" s="19"/>
      <c r="N428" s="20" t="s">
        <v>12</v>
      </c>
      <c r="O428" s="46" t="b">
        <f t="shared" si="7"/>
        <v>0</v>
      </c>
    </row>
    <row r="429" spans="1:15" hidden="1" x14ac:dyDescent="0.25">
      <c r="A429" s="18" t="s">
        <v>1167</v>
      </c>
      <c r="B429" s="19" t="s">
        <v>1168</v>
      </c>
      <c r="C429" s="19" t="s">
        <v>18</v>
      </c>
      <c r="D429" s="19" t="s">
        <v>1169</v>
      </c>
      <c r="E429" s="19"/>
      <c r="F429" s="19">
        <v>0</v>
      </c>
      <c r="G429" s="19"/>
      <c r="H429" s="19"/>
      <c r="I429" s="19" t="b">
        <v>0</v>
      </c>
      <c r="J429" s="19"/>
      <c r="K429" s="19"/>
      <c r="L429" s="19"/>
      <c r="M429" s="19"/>
      <c r="N429" s="20" t="s">
        <v>12</v>
      </c>
      <c r="O429" s="46" t="b">
        <f t="shared" si="7"/>
        <v>0</v>
      </c>
    </row>
    <row r="430" spans="1:15" hidden="1" x14ac:dyDescent="0.25">
      <c r="A430" s="29" t="s">
        <v>1170</v>
      </c>
      <c r="B430" s="30" t="s">
        <v>1171</v>
      </c>
      <c r="C430" s="30" t="s">
        <v>10</v>
      </c>
      <c r="D430" s="30" t="s">
        <v>1172</v>
      </c>
      <c r="E430" s="30"/>
      <c r="F430" s="30">
        <v>0</v>
      </c>
      <c r="G430" s="30"/>
      <c r="H430" s="30"/>
      <c r="I430" s="30" t="b">
        <v>0</v>
      </c>
      <c r="J430" s="30"/>
      <c r="K430" s="30"/>
      <c r="L430" s="30"/>
      <c r="M430" s="30"/>
      <c r="N430" s="31" t="s">
        <v>21</v>
      </c>
      <c r="O430" s="46" t="b">
        <f t="shared" si="7"/>
        <v>0</v>
      </c>
    </row>
    <row r="431" spans="1:15" hidden="1" x14ac:dyDescent="0.25">
      <c r="A431" s="25" t="s">
        <v>1173</v>
      </c>
      <c r="B431" s="26" t="s">
        <v>1174</v>
      </c>
      <c r="C431" s="26" t="s">
        <v>10</v>
      </c>
      <c r="D431" s="26" t="s">
        <v>1175</v>
      </c>
      <c r="E431" s="26" t="s">
        <v>61</v>
      </c>
      <c r="F431" s="26">
        <v>0</v>
      </c>
      <c r="G431" s="26"/>
      <c r="H431" s="26"/>
      <c r="I431" s="27" t="b">
        <v>1</v>
      </c>
      <c r="J431" s="27"/>
      <c r="K431" s="27"/>
      <c r="L431" s="27"/>
      <c r="M431" s="27"/>
      <c r="N431" s="28" t="s">
        <v>21</v>
      </c>
      <c r="O431" s="46" t="b">
        <f t="shared" si="7"/>
        <v>0</v>
      </c>
    </row>
    <row r="432" spans="1:15" hidden="1" x14ac:dyDescent="0.25">
      <c r="A432" s="18" t="s">
        <v>1185</v>
      </c>
      <c r="B432" s="19" t="s">
        <v>1186</v>
      </c>
      <c r="C432" s="19" t="s">
        <v>18</v>
      </c>
      <c r="D432" s="19" t="s">
        <v>1187</v>
      </c>
      <c r="E432" s="19"/>
      <c r="F432" s="19">
        <v>0</v>
      </c>
      <c r="G432" s="19"/>
      <c r="H432" s="19"/>
      <c r="I432" s="19" t="b">
        <v>0</v>
      </c>
      <c r="J432" s="19"/>
      <c r="K432" s="19"/>
      <c r="L432" s="19"/>
      <c r="M432" s="19"/>
      <c r="N432" s="20" t="s">
        <v>12</v>
      </c>
      <c r="O432" s="46" t="b">
        <f t="shared" si="7"/>
        <v>0</v>
      </c>
    </row>
    <row r="433" spans="1:15" hidden="1" x14ac:dyDescent="0.25">
      <c r="A433" s="29" t="s">
        <v>1191</v>
      </c>
      <c r="B433" s="30" t="s">
        <v>1192</v>
      </c>
      <c r="C433" s="30" t="s">
        <v>18</v>
      </c>
      <c r="D433" s="30" t="s">
        <v>1193</v>
      </c>
      <c r="E433" s="30"/>
      <c r="F433" s="30">
        <v>0</v>
      </c>
      <c r="G433" s="30"/>
      <c r="H433" s="30"/>
      <c r="I433" s="30" t="b">
        <v>0</v>
      </c>
      <c r="J433" s="30"/>
      <c r="K433" s="30"/>
      <c r="L433" s="30"/>
      <c r="M433" s="30"/>
      <c r="N433" s="31" t="s">
        <v>21</v>
      </c>
      <c r="O433" s="46" t="b">
        <f t="shared" si="7"/>
        <v>0</v>
      </c>
    </row>
    <row r="434" spans="1:15" hidden="1" x14ac:dyDescent="0.25">
      <c r="A434" s="18" t="s">
        <v>1194</v>
      </c>
      <c r="B434" s="19" t="s">
        <v>1195</v>
      </c>
      <c r="C434" s="19"/>
      <c r="D434" s="19" t="s">
        <v>4082</v>
      </c>
      <c r="E434" s="19"/>
      <c r="F434" s="19">
        <v>0</v>
      </c>
      <c r="G434" s="19"/>
      <c r="H434" s="19"/>
      <c r="I434" s="19" t="b">
        <v>0</v>
      </c>
      <c r="J434" s="19"/>
      <c r="K434" s="19"/>
      <c r="L434" s="19"/>
      <c r="M434" s="19"/>
      <c r="N434" s="20" t="s">
        <v>12</v>
      </c>
      <c r="O434" s="46" t="b">
        <f t="shared" si="7"/>
        <v>0</v>
      </c>
    </row>
    <row r="435" spans="1:15" hidden="1" x14ac:dyDescent="0.25">
      <c r="A435" s="18" t="s">
        <v>1196</v>
      </c>
      <c r="B435" s="19" t="s">
        <v>1197</v>
      </c>
      <c r="C435" s="19" t="s">
        <v>18</v>
      </c>
      <c r="D435" s="19" t="s">
        <v>1198</v>
      </c>
      <c r="E435" s="19"/>
      <c r="F435" s="19">
        <v>0</v>
      </c>
      <c r="G435" s="19"/>
      <c r="H435" s="19"/>
      <c r="I435" s="19" t="b">
        <v>0</v>
      </c>
      <c r="J435" s="19"/>
      <c r="K435" s="19"/>
      <c r="L435" s="19"/>
      <c r="M435" s="19"/>
      <c r="N435" s="20" t="s">
        <v>12</v>
      </c>
      <c r="O435" s="46" t="b">
        <f t="shared" si="7"/>
        <v>0</v>
      </c>
    </row>
    <row r="436" spans="1:15" hidden="1" x14ac:dyDescent="0.25">
      <c r="A436" s="18" t="s">
        <v>1199</v>
      </c>
      <c r="B436" s="19" t="s">
        <v>1200</v>
      </c>
      <c r="C436" s="19" t="s">
        <v>18</v>
      </c>
      <c r="D436" s="19" t="s">
        <v>1198</v>
      </c>
      <c r="E436" s="19"/>
      <c r="F436" s="19">
        <v>0</v>
      </c>
      <c r="G436" s="19"/>
      <c r="H436" s="19"/>
      <c r="I436" s="19" t="b">
        <v>0</v>
      </c>
      <c r="J436" s="19"/>
      <c r="K436" s="19"/>
      <c r="L436" s="19"/>
      <c r="M436" s="19"/>
      <c r="N436" s="20" t="s">
        <v>12</v>
      </c>
      <c r="O436" s="46" t="b">
        <f t="shared" si="7"/>
        <v>0</v>
      </c>
    </row>
    <row r="437" spans="1:15" hidden="1" x14ac:dyDescent="0.25">
      <c r="A437" s="29" t="s">
        <v>1204</v>
      </c>
      <c r="B437" s="30" t="s">
        <v>1205</v>
      </c>
      <c r="C437" s="30" t="s">
        <v>18</v>
      </c>
      <c r="D437" s="30" t="s">
        <v>1206</v>
      </c>
      <c r="E437" s="30"/>
      <c r="F437" s="30">
        <v>0</v>
      </c>
      <c r="G437" s="30"/>
      <c r="H437" s="30"/>
      <c r="I437" s="30" t="b">
        <v>0</v>
      </c>
      <c r="J437" s="30"/>
      <c r="K437" s="30"/>
      <c r="L437" s="30"/>
      <c r="M437" s="30"/>
      <c r="N437" s="31" t="s">
        <v>21</v>
      </c>
      <c r="O437" s="46" t="b">
        <f t="shared" si="7"/>
        <v>0</v>
      </c>
    </row>
    <row r="438" spans="1:15" hidden="1" x14ac:dyDescent="0.25">
      <c r="A438" s="18" t="s">
        <v>1219</v>
      </c>
      <c r="B438" s="19" t="s">
        <v>1220</v>
      </c>
      <c r="C438" s="19"/>
      <c r="D438" s="19" t="s">
        <v>4082</v>
      </c>
      <c r="E438" s="19"/>
      <c r="F438" s="19">
        <v>0</v>
      </c>
      <c r="G438" s="19"/>
      <c r="H438" s="19"/>
      <c r="I438" s="19" t="b">
        <v>0</v>
      </c>
      <c r="J438" s="19"/>
      <c r="K438" s="19"/>
      <c r="L438" s="19"/>
      <c r="M438" s="19"/>
      <c r="N438" s="20" t="s">
        <v>12</v>
      </c>
      <c r="O438" s="46" t="b">
        <f t="shared" si="7"/>
        <v>0</v>
      </c>
    </row>
    <row r="439" spans="1:15" hidden="1" x14ac:dyDescent="0.25">
      <c r="A439" s="29" t="s">
        <v>1224</v>
      </c>
      <c r="B439" s="30" t="s">
        <v>1225</v>
      </c>
      <c r="C439" s="30" t="s">
        <v>18</v>
      </c>
      <c r="D439" s="30" t="s">
        <v>1226</v>
      </c>
      <c r="E439" s="30"/>
      <c r="F439" s="30">
        <v>0</v>
      </c>
      <c r="G439" s="30"/>
      <c r="H439" s="30"/>
      <c r="I439" s="30" t="b">
        <v>0</v>
      </c>
      <c r="J439" s="30"/>
      <c r="K439" s="30"/>
      <c r="L439" s="30"/>
      <c r="M439" s="30"/>
      <c r="N439" s="31" t="s">
        <v>21</v>
      </c>
      <c r="O439" s="46" t="b">
        <f t="shared" si="7"/>
        <v>0</v>
      </c>
    </row>
    <row r="440" spans="1:15" s="3" customFormat="1" hidden="1" x14ac:dyDescent="0.25">
      <c r="A440" s="21" t="s">
        <v>1227</v>
      </c>
      <c r="B440" s="22" t="s">
        <v>1228</v>
      </c>
      <c r="C440" s="22" t="s">
        <v>10</v>
      </c>
      <c r="D440" s="22" t="s">
        <v>1229</v>
      </c>
      <c r="E440" s="22" t="s">
        <v>80</v>
      </c>
      <c r="F440" s="22">
        <v>0</v>
      </c>
      <c r="G440" s="22"/>
      <c r="H440" s="22"/>
      <c r="I440" s="23" t="b">
        <v>1</v>
      </c>
      <c r="J440" s="23"/>
      <c r="K440" s="23" t="s">
        <v>6194</v>
      </c>
      <c r="L440" s="23" t="s">
        <v>6194</v>
      </c>
      <c r="M440" s="23" t="s">
        <v>6194</v>
      </c>
      <c r="N440" s="71" t="s">
        <v>4301</v>
      </c>
      <c r="O440" s="46" t="b">
        <f t="shared" si="7"/>
        <v>0</v>
      </c>
    </row>
    <row r="441" spans="1:15" hidden="1" x14ac:dyDescent="0.25">
      <c r="A441" s="18" t="s">
        <v>1235</v>
      </c>
      <c r="B441" s="19" t="s">
        <v>1236</v>
      </c>
      <c r="C441" s="19"/>
      <c r="D441" s="19" t="s">
        <v>4082</v>
      </c>
      <c r="E441" s="19"/>
      <c r="F441" s="19">
        <v>0</v>
      </c>
      <c r="G441" s="19"/>
      <c r="H441" s="19"/>
      <c r="I441" s="19" t="b">
        <v>0</v>
      </c>
      <c r="J441" s="19"/>
      <c r="K441" s="19"/>
      <c r="L441" s="19"/>
      <c r="M441" s="19"/>
      <c r="N441" s="20" t="s">
        <v>12</v>
      </c>
      <c r="O441" s="46" t="b">
        <f t="shared" si="7"/>
        <v>0</v>
      </c>
    </row>
    <row r="442" spans="1:15" hidden="1" x14ac:dyDescent="0.25">
      <c r="A442" s="29" t="s">
        <v>1240</v>
      </c>
      <c r="B442" s="30" t="s">
        <v>1241</v>
      </c>
      <c r="C442" s="30" t="s">
        <v>18</v>
      </c>
      <c r="D442" s="30" t="s">
        <v>1242</v>
      </c>
      <c r="E442" s="30"/>
      <c r="F442" s="30">
        <v>0</v>
      </c>
      <c r="G442" s="30"/>
      <c r="H442" s="30"/>
      <c r="I442" s="30" t="b">
        <v>0</v>
      </c>
      <c r="J442" s="30"/>
      <c r="K442" s="30"/>
      <c r="L442" s="30"/>
      <c r="M442" s="30"/>
      <c r="N442" s="31" t="s">
        <v>21</v>
      </c>
      <c r="O442" s="46" t="b">
        <f t="shared" si="7"/>
        <v>0</v>
      </c>
    </row>
    <row r="443" spans="1:15" hidden="1" x14ac:dyDescent="0.25">
      <c r="A443" s="18"/>
      <c r="B443" s="19" t="s">
        <v>1255</v>
      </c>
      <c r="C443" s="19"/>
      <c r="D443" s="19" t="s">
        <v>4082</v>
      </c>
      <c r="E443" s="19"/>
      <c r="F443" s="19">
        <v>0</v>
      </c>
      <c r="G443" s="19"/>
      <c r="H443" s="19"/>
      <c r="I443" s="19" t="b">
        <v>0</v>
      </c>
      <c r="J443" s="19"/>
      <c r="K443" s="19"/>
      <c r="L443" s="19"/>
      <c r="M443" s="19"/>
      <c r="N443" s="20" t="s">
        <v>12</v>
      </c>
      <c r="O443" s="46" t="b">
        <f t="shared" si="7"/>
        <v>0</v>
      </c>
    </row>
    <row r="444" spans="1:15" hidden="1" x14ac:dyDescent="0.25">
      <c r="A444" s="29" t="s">
        <v>1265</v>
      </c>
      <c r="B444" s="30" t="s">
        <v>1266</v>
      </c>
      <c r="C444" s="30" t="s">
        <v>18</v>
      </c>
      <c r="D444" s="30" t="s">
        <v>1267</v>
      </c>
      <c r="E444" s="30"/>
      <c r="F444" s="30">
        <v>0</v>
      </c>
      <c r="G444" s="30"/>
      <c r="H444" s="30"/>
      <c r="I444" s="30" t="b">
        <v>0</v>
      </c>
      <c r="J444" s="30"/>
      <c r="K444" s="30"/>
      <c r="L444" s="30"/>
      <c r="M444" s="30"/>
      <c r="N444" s="31" t="s">
        <v>21</v>
      </c>
      <c r="O444" s="46" t="b">
        <f t="shared" si="7"/>
        <v>0</v>
      </c>
    </row>
    <row r="445" spans="1:15" hidden="1" x14ac:dyDescent="0.25">
      <c r="A445" s="18" t="s">
        <v>1268</v>
      </c>
      <c r="B445" s="19" t="s">
        <v>1269</v>
      </c>
      <c r="C445" s="19" t="s">
        <v>18</v>
      </c>
      <c r="D445" s="19" t="s">
        <v>1270</v>
      </c>
      <c r="E445" s="19"/>
      <c r="F445" s="19">
        <v>0</v>
      </c>
      <c r="G445" s="19"/>
      <c r="H445" s="19"/>
      <c r="I445" s="19" t="b">
        <v>0</v>
      </c>
      <c r="J445" s="19"/>
      <c r="K445" s="19"/>
      <c r="L445" s="19"/>
      <c r="M445" s="19"/>
      <c r="N445" s="20" t="s">
        <v>12</v>
      </c>
      <c r="O445" s="46" t="b">
        <f t="shared" si="7"/>
        <v>0</v>
      </c>
    </row>
    <row r="446" spans="1:15" hidden="1" x14ac:dyDescent="0.25">
      <c r="A446" s="18" t="s">
        <v>1271</v>
      </c>
      <c r="B446" s="19" t="s">
        <v>1272</v>
      </c>
      <c r="C446" s="19" t="s">
        <v>18</v>
      </c>
      <c r="D446" s="19" t="s">
        <v>1273</v>
      </c>
      <c r="E446" s="19"/>
      <c r="F446" s="19">
        <v>0</v>
      </c>
      <c r="G446" s="19"/>
      <c r="H446" s="19"/>
      <c r="I446" s="19" t="b">
        <v>0</v>
      </c>
      <c r="J446" s="19"/>
      <c r="K446" s="19"/>
      <c r="L446" s="19"/>
      <c r="M446" s="19"/>
      <c r="N446" s="20" t="s">
        <v>12</v>
      </c>
      <c r="O446" s="46" t="b">
        <f t="shared" si="7"/>
        <v>0</v>
      </c>
    </row>
    <row r="447" spans="1:15" hidden="1" x14ac:dyDescent="0.25">
      <c r="A447" s="29" t="s">
        <v>1274</v>
      </c>
      <c r="B447" s="30" t="s">
        <v>1275</v>
      </c>
      <c r="C447" s="30" t="s">
        <v>18</v>
      </c>
      <c r="D447" s="30" t="s">
        <v>1276</v>
      </c>
      <c r="E447" s="30"/>
      <c r="F447" s="30">
        <v>0</v>
      </c>
      <c r="G447" s="30"/>
      <c r="H447" s="30"/>
      <c r="I447" s="30" t="b">
        <v>0</v>
      </c>
      <c r="J447" s="30"/>
      <c r="K447" s="30"/>
      <c r="L447" s="30"/>
      <c r="M447" s="30"/>
      <c r="N447" s="31" t="s">
        <v>21</v>
      </c>
      <c r="O447" s="46" t="b">
        <f t="shared" si="7"/>
        <v>0</v>
      </c>
    </row>
    <row r="448" spans="1:15" hidden="1" x14ac:dyDescent="0.25">
      <c r="A448" s="18"/>
      <c r="B448" s="19" t="s">
        <v>1280</v>
      </c>
      <c r="C448" s="19"/>
      <c r="D448" s="19" t="s">
        <v>4082</v>
      </c>
      <c r="E448" s="19"/>
      <c r="F448" s="19">
        <v>0</v>
      </c>
      <c r="G448" s="19"/>
      <c r="H448" s="19"/>
      <c r="I448" s="19" t="b">
        <v>0</v>
      </c>
      <c r="J448" s="19"/>
      <c r="K448" s="19"/>
      <c r="L448" s="19"/>
      <c r="M448" s="19"/>
      <c r="N448" s="20" t="s">
        <v>12</v>
      </c>
      <c r="O448" s="46" t="b">
        <f t="shared" si="7"/>
        <v>0</v>
      </c>
    </row>
    <row r="449" spans="1:15" hidden="1" x14ac:dyDescent="0.25">
      <c r="A449" s="18" t="s">
        <v>1281</v>
      </c>
      <c r="B449" s="19" t="s">
        <v>1282</v>
      </c>
      <c r="C449" s="19"/>
      <c r="D449" s="19" t="s">
        <v>4082</v>
      </c>
      <c r="E449" s="19"/>
      <c r="F449" s="19">
        <v>0</v>
      </c>
      <c r="G449" s="19"/>
      <c r="H449" s="19"/>
      <c r="I449" s="19" t="b">
        <v>0</v>
      </c>
      <c r="J449" s="19"/>
      <c r="K449" s="19"/>
      <c r="L449" s="19"/>
      <c r="M449" s="19"/>
      <c r="N449" s="20" t="s">
        <v>12</v>
      </c>
      <c r="O449" s="46" t="b">
        <f t="shared" si="7"/>
        <v>0</v>
      </c>
    </row>
    <row r="450" spans="1:15" hidden="1" x14ac:dyDescent="0.25">
      <c r="A450" s="18" t="s">
        <v>1286</v>
      </c>
      <c r="B450" s="19" t="s">
        <v>1287</v>
      </c>
      <c r="C450" s="19"/>
      <c r="D450" s="19" t="s">
        <v>4082</v>
      </c>
      <c r="E450" s="19"/>
      <c r="F450" s="19">
        <v>0</v>
      </c>
      <c r="G450" s="19"/>
      <c r="H450" s="19"/>
      <c r="I450" s="19" t="b">
        <v>0</v>
      </c>
      <c r="J450" s="19"/>
      <c r="K450" s="19"/>
      <c r="L450" s="19"/>
      <c r="M450" s="19"/>
      <c r="N450" s="20" t="s">
        <v>12</v>
      </c>
      <c r="O450" s="46" t="b">
        <f t="shared" si="7"/>
        <v>0</v>
      </c>
    </row>
    <row r="451" spans="1:15" hidden="1" x14ac:dyDescent="0.25">
      <c r="A451" s="18" t="s">
        <v>1303</v>
      </c>
      <c r="B451" s="19" t="s">
        <v>1304</v>
      </c>
      <c r="C451" s="19"/>
      <c r="D451" s="19" t="s">
        <v>4082</v>
      </c>
      <c r="E451" s="19"/>
      <c r="F451" s="19">
        <v>0</v>
      </c>
      <c r="G451" s="19"/>
      <c r="H451" s="19"/>
      <c r="I451" s="19" t="b">
        <v>0</v>
      </c>
      <c r="J451" s="19"/>
      <c r="K451" s="19"/>
      <c r="L451" s="19"/>
      <c r="M451" s="19"/>
      <c r="N451" s="20" t="s">
        <v>12</v>
      </c>
      <c r="O451" s="46" t="b">
        <f t="shared" si="7"/>
        <v>0</v>
      </c>
    </row>
    <row r="452" spans="1:15" hidden="1" x14ac:dyDescent="0.25">
      <c r="A452" s="18" t="s">
        <v>1305</v>
      </c>
      <c r="B452" s="19" t="s">
        <v>1306</v>
      </c>
      <c r="C452" s="19" t="s">
        <v>10</v>
      </c>
      <c r="D452" s="19" t="s">
        <v>1307</v>
      </c>
      <c r="E452" s="19"/>
      <c r="F452" s="19">
        <v>0</v>
      </c>
      <c r="G452" s="19"/>
      <c r="H452" s="19"/>
      <c r="I452" s="19" t="b">
        <v>0</v>
      </c>
      <c r="J452" s="19"/>
      <c r="K452" s="19"/>
      <c r="L452" s="19"/>
      <c r="M452" s="19"/>
      <c r="N452" s="20" t="s">
        <v>12</v>
      </c>
      <c r="O452" s="46" t="b">
        <f t="shared" si="7"/>
        <v>0</v>
      </c>
    </row>
    <row r="453" spans="1:15" hidden="1" x14ac:dyDescent="0.25">
      <c r="A453" s="18" t="s">
        <v>1308</v>
      </c>
      <c r="B453" s="19" t="s">
        <v>1309</v>
      </c>
      <c r="C453" s="19" t="s">
        <v>18</v>
      </c>
      <c r="D453" s="19" t="s">
        <v>1310</v>
      </c>
      <c r="E453" s="19"/>
      <c r="F453" s="19">
        <v>0</v>
      </c>
      <c r="G453" s="19"/>
      <c r="H453" s="19"/>
      <c r="I453" s="19" t="b">
        <v>0</v>
      </c>
      <c r="J453" s="19"/>
      <c r="K453" s="19"/>
      <c r="L453" s="19"/>
      <c r="M453" s="19"/>
      <c r="N453" s="20" t="s">
        <v>12</v>
      </c>
      <c r="O453" s="46" t="b">
        <f t="shared" ref="O453:O516" si="8">OR(K453 = "En traitement", L453 = "En traitement", M453 = "En traitement")</f>
        <v>0</v>
      </c>
    </row>
    <row r="454" spans="1:15" hidden="1" x14ac:dyDescent="0.25">
      <c r="A454" s="18" t="s">
        <v>1311</v>
      </c>
      <c r="B454" s="19" t="s">
        <v>1312</v>
      </c>
      <c r="C454" s="19" t="s">
        <v>18</v>
      </c>
      <c r="D454" s="19" t="s">
        <v>1313</v>
      </c>
      <c r="E454" s="19"/>
      <c r="F454" s="19">
        <v>0</v>
      </c>
      <c r="G454" s="19"/>
      <c r="H454" s="19"/>
      <c r="I454" s="19" t="b">
        <v>0</v>
      </c>
      <c r="J454" s="19"/>
      <c r="K454" s="19"/>
      <c r="L454" s="19"/>
      <c r="M454" s="19"/>
      <c r="N454" s="20" t="s">
        <v>12</v>
      </c>
      <c r="O454" s="46" t="b">
        <f t="shared" si="8"/>
        <v>0</v>
      </c>
    </row>
    <row r="455" spans="1:15" s="3" customFormat="1" hidden="1" x14ac:dyDescent="0.25">
      <c r="A455" s="18" t="s">
        <v>1314</v>
      </c>
      <c r="B455" s="19" t="s">
        <v>1315</v>
      </c>
      <c r="C455" s="19" t="s">
        <v>18</v>
      </c>
      <c r="D455" s="19" t="s">
        <v>1316</v>
      </c>
      <c r="E455" s="19"/>
      <c r="F455" s="19">
        <v>0</v>
      </c>
      <c r="G455" s="19"/>
      <c r="H455" s="19"/>
      <c r="I455" s="19" t="b">
        <v>0</v>
      </c>
      <c r="J455" s="19"/>
      <c r="K455" s="19"/>
      <c r="L455" s="19"/>
      <c r="M455" s="19"/>
      <c r="N455" s="20" t="s">
        <v>12</v>
      </c>
      <c r="O455" s="46" t="b">
        <f t="shared" si="8"/>
        <v>0</v>
      </c>
    </row>
    <row r="456" spans="1:15" hidden="1" x14ac:dyDescent="0.25">
      <c r="A456" s="18" t="s">
        <v>1317</v>
      </c>
      <c r="B456" s="19" t="s">
        <v>1318</v>
      </c>
      <c r="C456" s="19" t="s">
        <v>10</v>
      </c>
      <c r="D456" s="19" t="s">
        <v>1319</v>
      </c>
      <c r="E456" s="19"/>
      <c r="F456" s="19">
        <v>0</v>
      </c>
      <c r="G456" s="19"/>
      <c r="H456" s="19"/>
      <c r="I456" s="19" t="b">
        <v>0</v>
      </c>
      <c r="J456" s="19"/>
      <c r="K456" s="19"/>
      <c r="L456" s="19"/>
      <c r="M456" s="19"/>
      <c r="N456" s="20" t="s">
        <v>12</v>
      </c>
      <c r="O456" s="46" t="b">
        <f t="shared" si="8"/>
        <v>0</v>
      </c>
    </row>
    <row r="457" spans="1:15" hidden="1" x14ac:dyDescent="0.25">
      <c r="A457" s="18" t="s">
        <v>1320</v>
      </c>
      <c r="B457" s="19" t="s">
        <v>1321</v>
      </c>
      <c r="C457" s="19" t="s">
        <v>18</v>
      </c>
      <c r="D457" s="19" t="s">
        <v>1322</v>
      </c>
      <c r="E457" s="19"/>
      <c r="F457" s="19">
        <v>0</v>
      </c>
      <c r="G457" s="19"/>
      <c r="H457" s="19"/>
      <c r="I457" s="19" t="b">
        <v>0</v>
      </c>
      <c r="J457" s="19"/>
      <c r="K457" s="19"/>
      <c r="L457" s="19"/>
      <c r="M457" s="19"/>
      <c r="N457" s="20" t="s">
        <v>12</v>
      </c>
      <c r="O457" s="46" t="b">
        <f t="shared" si="8"/>
        <v>0</v>
      </c>
    </row>
    <row r="458" spans="1:15" hidden="1" x14ac:dyDescent="0.25">
      <c r="A458" s="18" t="s">
        <v>1145</v>
      </c>
      <c r="B458" s="19" t="s">
        <v>1323</v>
      </c>
      <c r="C458" s="19" t="s">
        <v>18</v>
      </c>
      <c r="D458" s="19" t="s">
        <v>1324</v>
      </c>
      <c r="E458" s="19"/>
      <c r="F458" s="19">
        <v>0</v>
      </c>
      <c r="G458" s="19"/>
      <c r="H458" s="19"/>
      <c r="I458" s="19" t="b">
        <v>0</v>
      </c>
      <c r="J458" s="19"/>
      <c r="K458" s="19"/>
      <c r="L458" s="19"/>
      <c r="M458" s="19"/>
      <c r="N458" s="20" t="s">
        <v>12</v>
      </c>
      <c r="O458" s="46" t="b">
        <f t="shared" si="8"/>
        <v>0</v>
      </c>
    </row>
    <row r="459" spans="1:15" hidden="1" x14ac:dyDescent="0.25">
      <c r="A459" s="18" t="s">
        <v>1325</v>
      </c>
      <c r="B459" s="19" t="s">
        <v>1326</v>
      </c>
      <c r="C459" s="19" t="s">
        <v>18</v>
      </c>
      <c r="D459" s="19" t="s">
        <v>1327</v>
      </c>
      <c r="E459" s="19"/>
      <c r="F459" s="19">
        <v>0</v>
      </c>
      <c r="G459" s="19"/>
      <c r="H459" s="19"/>
      <c r="I459" s="19" t="b">
        <v>0</v>
      </c>
      <c r="J459" s="19"/>
      <c r="K459" s="19"/>
      <c r="L459" s="19"/>
      <c r="M459" s="19"/>
      <c r="N459" s="20" t="s">
        <v>12</v>
      </c>
      <c r="O459" s="46" t="b">
        <f t="shared" si="8"/>
        <v>0</v>
      </c>
    </row>
    <row r="460" spans="1:15" hidden="1" x14ac:dyDescent="0.25">
      <c r="A460" s="25" t="s">
        <v>1336</v>
      </c>
      <c r="B460" s="26" t="s">
        <v>1337</v>
      </c>
      <c r="C460" s="26" t="s">
        <v>10</v>
      </c>
      <c r="D460" s="26" t="s">
        <v>1338</v>
      </c>
      <c r="E460" s="26" t="s">
        <v>61</v>
      </c>
      <c r="F460" s="26">
        <v>0</v>
      </c>
      <c r="G460" s="26"/>
      <c r="H460" s="26"/>
      <c r="I460" s="27" t="b">
        <v>1</v>
      </c>
      <c r="J460" s="27"/>
      <c r="K460" s="27"/>
      <c r="L460" s="27"/>
      <c r="M460" s="27"/>
      <c r="N460" s="28" t="s">
        <v>21</v>
      </c>
      <c r="O460" s="46" t="b">
        <f t="shared" si="8"/>
        <v>0</v>
      </c>
    </row>
    <row r="461" spans="1:15" hidden="1" x14ac:dyDescent="0.25">
      <c r="A461" s="29" t="s">
        <v>1339</v>
      </c>
      <c r="B461" s="30" t="s">
        <v>1340</v>
      </c>
      <c r="C461" s="30" t="s">
        <v>18</v>
      </c>
      <c r="D461" s="30" t="s">
        <v>1341</v>
      </c>
      <c r="E461" s="30"/>
      <c r="F461" s="30">
        <v>0</v>
      </c>
      <c r="G461" s="30"/>
      <c r="H461" s="30"/>
      <c r="I461" s="30" t="b">
        <v>0</v>
      </c>
      <c r="J461" s="30"/>
      <c r="K461" s="30"/>
      <c r="L461" s="30"/>
      <c r="M461" s="30"/>
      <c r="N461" s="31" t="s">
        <v>21</v>
      </c>
      <c r="O461" s="46" t="b">
        <f t="shared" si="8"/>
        <v>0</v>
      </c>
    </row>
    <row r="462" spans="1:15" hidden="1" x14ac:dyDescent="0.25">
      <c r="A462" s="29" t="s">
        <v>1345</v>
      </c>
      <c r="B462" s="30" t="s">
        <v>1346</v>
      </c>
      <c r="C462" s="30" t="s">
        <v>18</v>
      </c>
      <c r="D462" s="30" t="s">
        <v>1347</v>
      </c>
      <c r="E462" s="30"/>
      <c r="F462" s="30">
        <v>0</v>
      </c>
      <c r="G462" s="30"/>
      <c r="H462" s="30"/>
      <c r="I462" s="30" t="b">
        <v>0</v>
      </c>
      <c r="J462" s="30"/>
      <c r="K462" s="30"/>
      <c r="L462" s="30"/>
      <c r="M462" s="30"/>
      <c r="N462" s="31" t="s">
        <v>21</v>
      </c>
      <c r="O462" s="46" t="b">
        <f t="shared" si="8"/>
        <v>0</v>
      </c>
    </row>
    <row r="463" spans="1:15" hidden="1" x14ac:dyDescent="0.25">
      <c r="A463" s="18" t="s">
        <v>1348</v>
      </c>
      <c r="B463" s="19" t="s">
        <v>1349</v>
      </c>
      <c r="C463" s="19" t="s">
        <v>10</v>
      </c>
      <c r="D463" s="19" t="s">
        <v>1350</v>
      </c>
      <c r="E463" s="19"/>
      <c r="F463" s="19">
        <v>0</v>
      </c>
      <c r="G463" s="19"/>
      <c r="H463" s="19"/>
      <c r="I463" s="19" t="b">
        <v>0</v>
      </c>
      <c r="J463" s="19"/>
      <c r="K463" s="19"/>
      <c r="L463" s="19"/>
      <c r="M463" s="19"/>
      <c r="N463" s="20" t="s">
        <v>12</v>
      </c>
      <c r="O463" s="46" t="b">
        <f t="shared" si="8"/>
        <v>0</v>
      </c>
    </row>
    <row r="464" spans="1:15" hidden="1" x14ac:dyDescent="0.25">
      <c r="A464" s="29" t="s">
        <v>1354</v>
      </c>
      <c r="B464" s="30" t="s">
        <v>1355</v>
      </c>
      <c r="C464" s="30" t="s">
        <v>18</v>
      </c>
      <c r="D464" s="30" t="s">
        <v>1356</v>
      </c>
      <c r="E464" s="30"/>
      <c r="F464" s="30">
        <v>0</v>
      </c>
      <c r="G464" s="30"/>
      <c r="H464" s="30"/>
      <c r="I464" s="30" t="b">
        <v>0</v>
      </c>
      <c r="J464" s="30"/>
      <c r="K464" s="30"/>
      <c r="L464" s="30"/>
      <c r="M464" s="30"/>
      <c r="N464" s="31" t="s">
        <v>21</v>
      </c>
      <c r="O464" s="46" t="b">
        <f t="shared" si="8"/>
        <v>0</v>
      </c>
    </row>
    <row r="465" spans="1:15" hidden="1" x14ac:dyDescent="0.25">
      <c r="A465" s="29" t="s">
        <v>1360</v>
      </c>
      <c r="B465" s="30" t="s">
        <v>1361</v>
      </c>
      <c r="C465" s="30" t="s">
        <v>18</v>
      </c>
      <c r="D465" s="30" t="s">
        <v>1362</v>
      </c>
      <c r="E465" s="30"/>
      <c r="F465" s="30">
        <v>0</v>
      </c>
      <c r="G465" s="30"/>
      <c r="H465" s="30"/>
      <c r="I465" s="30" t="b">
        <v>0</v>
      </c>
      <c r="J465" s="30"/>
      <c r="K465" s="30"/>
      <c r="L465" s="30"/>
      <c r="M465" s="30"/>
      <c r="N465" s="31" t="s">
        <v>21</v>
      </c>
      <c r="O465" s="46" t="b">
        <f t="shared" si="8"/>
        <v>0</v>
      </c>
    </row>
    <row r="466" spans="1:15" hidden="1" x14ac:dyDescent="0.25">
      <c r="A466" s="18" t="s">
        <v>1378</v>
      </c>
      <c r="B466" s="19" t="s">
        <v>1379</v>
      </c>
      <c r="C466" s="19"/>
      <c r="D466" s="19" t="s">
        <v>4082</v>
      </c>
      <c r="E466" s="19"/>
      <c r="F466" s="19">
        <v>0</v>
      </c>
      <c r="G466" s="19"/>
      <c r="H466" s="19"/>
      <c r="I466" s="19" t="b">
        <v>0</v>
      </c>
      <c r="J466" s="19"/>
      <c r="K466" s="19"/>
      <c r="L466" s="19"/>
      <c r="M466" s="19"/>
      <c r="N466" s="20" t="s">
        <v>12</v>
      </c>
      <c r="O466" s="46" t="b">
        <f t="shared" si="8"/>
        <v>0</v>
      </c>
    </row>
    <row r="467" spans="1:15" hidden="1" x14ac:dyDescent="0.25">
      <c r="A467" s="18" t="s">
        <v>1383</v>
      </c>
      <c r="B467" s="19" t="s">
        <v>1384</v>
      </c>
      <c r="C467" s="19"/>
      <c r="D467" s="19" t="s">
        <v>4082</v>
      </c>
      <c r="E467" s="19"/>
      <c r="F467" s="19">
        <v>0</v>
      </c>
      <c r="G467" s="19"/>
      <c r="H467" s="19"/>
      <c r="I467" s="19" t="b">
        <v>0</v>
      </c>
      <c r="J467" s="19"/>
      <c r="K467" s="19"/>
      <c r="L467" s="19"/>
      <c r="M467" s="19"/>
      <c r="N467" s="20" t="s">
        <v>12</v>
      </c>
      <c r="O467" s="46" t="b">
        <f t="shared" si="8"/>
        <v>0</v>
      </c>
    </row>
    <row r="468" spans="1:15" hidden="1" x14ac:dyDescent="0.25">
      <c r="A468" s="21"/>
      <c r="B468" s="22" t="s">
        <v>1385</v>
      </c>
      <c r="C468" s="22" t="s">
        <v>10</v>
      </c>
      <c r="D468" s="22" t="s">
        <v>4138</v>
      </c>
      <c r="E468" s="22" t="s">
        <v>37</v>
      </c>
      <c r="F468" s="22">
        <v>0</v>
      </c>
      <c r="G468" s="22"/>
      <c r="H468" s="22"/>
      <c r="I468" s="23" t="b">
        <v>1</v>
      </c>
      <c r="J468" s="23"/>
      <c r="K468" s="23" t="s">
        <v>4154</v>
      </c>
      <c r="L468" s="23" t="s">
        <v>4154</v>
      </c>
      <c r="M468" s="23" t="s">
        <v>4154</v>
      </c>
      <c r="N468" s="24" t="s">
        <v>4155</v>
      </c>
      <c r="O468" s="46" t="b">
        <f t="shared" si="8"/>
        <v>0</v>
      </c>
    </row>
    <row r="469" spans="1:15" hidden="1" x14ac:dyDescent="0.25">
      <c r="A469" s="29" t="s">
        <v>1386</v>
      </c>
      <c r="B469" s="30" t="s">
        <v>1387</v>
      </c>
      <c r="C469" s="30" t="s">
        <v>18</v>
      </c>
      <c r="D469" s="30" t="s">
        <v>1388</v>
      </c>
      <c r="E469" s="30"/>
      <c r="F469" s="30">
        <v>0</v>
      </c>
      <c r="G469" s="30"/>
      <c r="H469" s="30"/>
      <c r="I469" s="30" t="b">
        <v>0</v>
      </c>
      <c r="J469" s="30"/>
      <c r="K469" s="30"/>
      <c r="L469" s="30"/>
      <c r="M469" s="30"/>
      <c r="N469" s="31" t="s">
        <v>21</v>
      </c>
      <c r="O469" s="46" t="b">
        <f t="shared" si="8"/>
        <v>0</v>
      </c>
    </row>
    <row r="470" spans="1:15" hidden="1" x14ac:dyDescent="0.25">
      <c r="A470" s="29" t="s">
        <v>1394</v>
      </c>
      <c r="B470" s="30" t="s">
        <v>1395</v>
      </c>
      <c r="C470" s="30" t="s">
        <v>18</v>
      </c>
      <c r="D470" s="30" t="s">
        <v>1396</v>
      </c>
      <c r="E470" s="30"/>
      <c r="F470" s="30">
        <v>0</v>
      </c>
      <c r="G470" s="30"/>
      <c r="H470" s="30"/>
      <c r="I470" s="30" t="b">
        <v>0</v>
      </c>
      <c r="J470" s="30"/>
      <c r="K470" s="30"/>
      <c r="L470" s="30"/>
      <c r="M470" s="30"/>
      <c r="N470" s="31" t="s">
        <v>21</v>
      </c>
      <c r="O470" s="46" t="b">
        <f t="shared" si="8"/>
        <v>0</v>
      </c>
    </row>
    <row r="471" spans="1:15" hidden="1" x14ac:dyDescent="0.25">
      <c r="A471" s="18" t="s">
        <v>1397</v>
      </c>
      <c r="B471" s="19" t="s">
        <v>1398</v>
      </c>
      <c r="C471" s="19"/>
      <c r="D471" s="19" t="s">
        <v>4082</v>
      </c>
      <c r="E471" s="19"/>
      <c r="F471" s="19">
        <v>0</v>
      </c>
      <c r="G471" s="19"/>
      <c r="H471" s="19"/>
      <c r="I471" s="19" t="b">
        <v>0</v>
      </c>
      <c r="J471" s="19"/>
      <c r="K471" s="19"/>
      <c r="L471" s="19"/>
      <c r="M471" s="19"/>
      <c r="N471" s="20" t="s">
        <v>12</v>
      </c>
      <c r="O471" s="46" t="b">
        <f t="shared" si="8"/>
        <v>0</v>
      </c>
    </row>
    <row r="472" spans="1:15" hidden="1" x14ac:dyDescent="0.25">
      <c r="A472" s="21" t="s">
        <v>1402</v>
      </c>
      <c r="B472" s="22" t="s">
        <v>1403</v>
      </c>
      <c r="C472" s="22" t="s">
        <v>18</v>
      </c>
      <c r="D472" s="22" t="s">
        <v>1404</v>
      </c>
      <c r="E472" s="22" t="s">
        <v>61</v>
      </c>
      <c r="F472" s="22">
        <v>0</v>
      </c>
      <c r="G472" s="22"/>
      <c r="H472" s="22"/>
      <c r="I472" s="23" t="b">
        <v>1</v>
      </c>
      <c r="J472" s="23"/>
      <c r="K472" s="23"/>
      <c r="L472" s="23"/>
      <c r="M472" s="23"/>
      <c r="N472" s="24" t="s">
        <v>21</v>
      </c>
      <c r="O472" s="46" t="b">
        <f t="shared" si="8"/>
        <v>0</v>
      </c>
    </row>
    <row r="473" spans="1:15" hidden="1" x14ac:dyDescent="0.25">
      <c r="A473" s="18" t="s">
        <v>1405</v>
      </c>
      <c r="B473" s="19" t="s">
        <v>1406</v>
      </c>
      <c r="C473" s="19"/>
      <c r="D473" s="19" t="s">
        <v>4082</v>
      </c>
      <c r="E473" s="19"/>
      <c r="F473" s="19">
        <v>0</v>
      </c>
      <c r="G473" s="19"/>
      <c r="H473" s="19"/>
      <c r="I473" s="19" t="b">
        <v>0</v>
      </c>
      <c r="J473" s="19"/>
      <c r="K473" s="19"/>
      <c r="L473" s="19"/>
      <c r="M473" s="19"/>
      <c r="N473" s="20" t="s">
        <v>12</v>
      </c>
      <c r="O473" s="46" t="b">
        <f t="shared" si="8"/>
        <v>0</v>
      </c>
    </row>
    <row r="474" spans="1:15" hidden="1" x14ac:dyDescent="0.25">
      <c r="A474" s="29" t="s">
        <v>1410</v>
      </c>
      <c r="B474" s="30" t="s">
        <v>1411</v>
      </c>
      <c r="C474" s="30" t="s">
        <v>18</v>
      </c>
      <c r="D474" s="30" t="s">
        <v>1412</v>
      </c>
      <c r="E474" s="30"/>
      <c r="F474" s="30">
        <v>0</v>
      </c>
      <c r="G474" s="30"/>
      <c r="H474" s="30"/>
      <c r="I474" s="30" t="b">
        <v>0</v>
      </c>
      <c r="J474" s="30"/>
      <c r="K474" s="30"/>
      <c r="L474" s="30"/>
      <c r="M474" s="30"/>
      <c r="N474" s="31" t="s">
        <v>21</v>
      </c>
      <c r="O474" s="46" t="b">
        <f t="shared" si="8"/>
        <v>0</v>
      </c>
    </row>
    <row r="475" spans="1:15" hidden="1" x14ac:dyDescent="0.25">
      <c r="A475" s="18" t="s">
        <v>1413</v>
      </c>
      <c r="B475" s="19" t="s">
        <v>1414</v>
      </c>
      <c r="C475" s="19"/>
      <c r="D475" s="19" t="s">
        <v>4082</v>
      </c>
      <c r="E475" s="19"/>
      <c r="F475" s="19">
        <v>0</v>
      </c>
      <c r="G475" s="19"/>
      <c r="H475" s="19"/>
      <c r="I475" s="19" t="b">
        <v>0</v>
      </c>
      <c r="J475" s="19"/>
      <c r="K475" s="19"/>
      <c r="L475" s="19"/>
      <c r="M475" s="19"/>
      <c r="N475" s="20" t="s">
        <v>12</v>
      </c>
      <c r="O475" s="46" t="b">
        <f t="shared" si="8"/>
        <v>0</v>
      </c>
    </row>
    <row r="476" spans="1:15" hidden="1" x14ac:dyDescent="0.25">
      <c r="A476" s="29" t="s">
        <v>1418</v>
      </c>
      <c r="B476" s="30" t="s">
        <v>1419</v>
      </c>
      <c r="C476" s="30" t="s">
        <v>10</v>
      </c>
      <c r="D476" s="30" t="s">
        <v>1420</v>
      </c>
      <c r="E476" s="30"/>
      <c r="F476" s="30">
        <v>0</v>
      </c>
      <c r="G476" s="30"/>
      <c r="H476" s="30"/>
      <c r="I476" s="30" t="b">
        <v>0</v>
      </c>
      <c r="J476" s="30"/>
      <c r="K476" s="30"/>
      <c r="L476" s="30"/>
      <c r="M476" s="30"/>
      <c r="N476" s="31" t="s">
        <v>21</v>
      </c>
      <c r="O476" s="46" t="b">
        <f t="shared" si="8"/>
        <v>0</v>
      </c>
    </row>
    <row r="477" spans="1:15" hidden="1" x14ac:dyDescent="0.25">
      <c r="A477" s="18" t="s">
        <v>1421</v>
      </c>
      <c r="B477" s="19" t="s">
        <v>1422</v>
      </c>
      <c r="C477" s="19"/>
      <c r="D477" s="19" t="s">
        <v>4082</v>
      </c>
      <c r="E477" s="19"/>
      <c r="F477" s="19">
        <v>0</v>
      </c>
      <c r="G477" s="19"/>
      <c r="H477" s="19"/>
      <c r="I477" s="19" t="b">
        <v>0</v>
      </c>
      <c r="J477" s="19"/>
      <c r="K477" s="19"/>
      <c r="L477" s="19"/>
      <c r="M477" s="19"/>
      <c r="N477" s="20" t="s">
        <v>12</v>
      </c>
      <c r="O477" s="46" t="b">
        <f t="shared" si="8"/>
        <v>0</v>
      </c>
    </row>
    <row r="478" spans="1:15" hidden="1" x14ac:dyDescent="0.25">
      <c r="A478" s="18" t="s">
        <v>1426</v>
      </c>
      <c r="B478" s="19" t="s">
        <v>1427</v>
      </c>
      <c r="C478" s="19"/>
      <c r="D478" s="19" t="s">
        <v>4082</v>
      </c>
      <c r="E478" s="19"/>
      <c r="F478" s="19">
        <v>0</v>
      </c>
      <c r="G478" s="19"/>
      <c r="H478" s="19"/>
      <c r="I478" s="19" t="b">
        <v>0</v>
      </c>
      <c r="J478" s="19"/>
      <c r="K478" s="19"/>
      <c r="L478" s="19"/>
      <c r="M478" s="19"/>
      <c r="N478" s="20" t="s">
        <v>12</v>
      </c>
      <c r="O478" s="46" t="b">
        <f t="shared" si="8"/>
        <v>0</v>
      </c>
    </row>
    <row r="479" spans="1:15" hidden="1" x14ac:dyDescent="0.25">
      <c r="A479" s="18" t="s">
        <v>1428</v>
      </c>
      <c r="B479" s="19" t="s">
        <v>1429</v>
      </c>
      <c r="C479" s="19" t="s">
        <v>10</v>
      </c>
      <c r="D479" s="19" t="s">
        <v>1430</v>
      </c>
      <c r="E479" s="19"/>
      <c r="F479" s="19">
        <v>0</v>
      </c>
      <c r="G479" s="19"/>
      <c r="H479" s="19"/>
      <c r="I479" s="19" t="b">
        <v>0</v>
      </c>
      <c r="J479" s="19"/>
      <c r="K479" s="19"/>
      <c r="L479" s="19"/>
      <c r="M479" s="19"/>
      <c r="N479" s="20" t="s">
        <v>12</v>
      </c>
      <c r="O479" s="46" t="b">
        <f t="shared" si="8"/>
        <v>0</v>
      </c>
    </row>
    <row r="480" spans="1:15" hidden="1" x14ac:dyDescent="0.25">
      <c r="A480" s="29" t="s">
        <v>1440</v>
      </c>
      <c r="B480" s="30" t="s">
        <v>1441</v>
      </c>
      <c r="C480" s="30" t="s">
        <v>18</v>
      </c>
      <c r="D480" s="30" t="s">
        <v>1442</v>
      </c>
      <c r="E480" s="30"/>
      <c r="F480" s="30">
        <v>0</v>
      </c>
      <c r="G480" s="30"/>
      <c r="H480" s="30"/>
      <c r="I480" s="30" t="b">
        <v>0</v>
      </c>
      <c r="J480" s="30"/>
      <c r="K480" s="30"/>
      <c r="L480" s="30"/>
      <c r="M480" s="30"/>
      <c r="N480" s="31" t="s">
        <v>21</v>
      </c>
      <c r="O480" s="46" t="b">
        <f t="shared" si="8"/>
        <v>0</v>
      </c>
    </row>
    <row r="481" spans="1:15" s="3" customFormat="1" hidden="1" x14ac:dyDescent="0.25">
      <c r="A481" s="18" t="s">
        <v>1443</v>
      </c>
      <c r="B481" s="19" t="s">
        <v>1444</v>
      </c>
      <c r="C481" s="19"/>
      <c r="D481" s="19" t="s">
        <v>4082</v>
      </c>
      <c r="E481" s="19"/>
      <c r="F481" s="19">
        <v>0</v>
      </c>
      <c r="G481" s="19"/>
      <c r="H481" s="19"/>
      <c r="I481" s="19" t="b">
        <v>0</v>
      </c>
      <c r="J481" s="19"/>
      <c r="K481" s="19"/>
      <c r="L481" s="19"/>
      <c r="M481" s="19"/>
      <c r="N481" s="20" t="s">
        <v>12</v>
      </c>
      <c r="O481" s="46" t="b">
        <f t="shared" si="8"/>
        <v>0</v>
      </c>
    </row>
    <row r="482" spans="1:15" hidden="1" x14ac:dyDescent="0.25">
      <c r="A482" s="18" t="s">
        <v>1445</v>
      </c>
      <c r="B482" s="19" t="s">
        <v>1446</v>
      </c>
      <c r="C482" s="19" t="s">
        <v>18</v>
      </c>
      <c r="D482" s="19" t="s">
        <v>1447</v>
      </c>
      <c r="E482" s="19"/>
      <c r="F482" s="19">
        <v>0</v>
      </c>
      <c r="G482" s="19"/>
      <c r="H482" s="19"/>
      <c r="I482" s="19" t="b">
        <v>0</v>
      </c>
      <c r="J482" s="19"/>
      <c r="K482" s="19"/>
      <c r="L482" s="19"/>
      <c r="M482" s="19"/>
      <c r="N482" s="20" t="s">
        <v>12</v>
      </c>
      <c r="O482" s="46" t="b">
        <f t="shared" si="8"/>
        <v>0</v>
      </c>
    </row>
    <row r="483" spans="1:15" hidden="1" x14ac:dyDescent="0.25">
      <c r="A483" s="29" t="s">
        <v>1448</v>
      </c>
      <c r="B483" s="30" t="s">
        <v>1449</v>
      </c>
      <c r="C483" s="30" t="s">
        <v>10</v>
      </c>
      <c r="D483" s="30" t="s">
        <v>1450</v>
      </c>
      <c r="E483" s="30"/>
      <c r="F483" s="30">
        <v>0</v>
      </c>
      <c r="G483" s="30"/>
      <c r="H483" s="30"/>
      <c r="I483" s="30" t="b">
        <v>0</v>
      </c>
      <c r="J483" s="30"/>
      <c r="K483" s="30"/>
      <c r="L483" s="30"/>
      <c r="M483" s="30"/>
      <c r="N483" s="31" t="s">
        <v>21</v>
      </c>
      <c r="O483" s="46" t="b">
        <f t="shared" si="8"/>
        <v>0</v>
      </c>
    </row>
    <row r="484" spans="1:15" hidden="1" x14ac:dyDescent="0.25">
      <c r="A484" s="18"/>
      <c r="B484" s="19" t="s">
        <v>1454</v>
      </c>
      <c r="C484" s="19"/>
      <c r="D484" s="19" t="s">
        <v>4082</v>
      </c>
      <c r="E484" s="19"/>
      <c r="F484" s="19">
        <v>0</v>
      </c>
      <c r="G484" s="19"/>
      <c r="H484" s="19"/>
      <c r="I484" s="19" t="b">
        <v>0</v>
      </c>
      <c r="J484" s="19"/>
      <c r="K484" s="19"/>
      <c r="L484" s="19"/>
      <c r="M484" s="19"/>
      <c r="N484" s="20" t="s">
        <v>12</v>
      </c>
      <c r="O484" s="46" t="b">
        <f t="shared" si="8"/>
        <v>0</v>
      </c>
    </row>
    <row r="485" spans="1:15" hidden="1" x14ac:dyDescent="0.25">
      <c r="A485" s="18"/>
      <c r="B485" s="19" t="s">
        <v>1455</v>
      </c>
      <c r="C485" s="19"/>
      <c r="D485" s="19" t="s">
        <v>4082</v>
      </c>
      <c r="E485" s="19"/>
      <c r="F485" s="19">
        <v>0</v>
      </c>
      <c r="G485" s="19"/>
      <c r="H485" s="19"/>
      <c r="I485" s="19" t="b">
        <v>0</v>
      </c>
      <c r="J485" s="19"/>
      <c r="K485" s="19"/>
      <c r="L485" s="19"/>
      <c r="M485" s="19"/>
      <c r="N485" s="20" t="s">
        <v>12</v>
      </c>
      <c r="O485" s="46" t="b">
        <f t="shared" si="8"/>
        <v>0</v>
      </c>
    </row>
    <row r="486" spans="1:15" hidden="1" x14ac:dyDescent="0.25">
      <c r="A486" s="18"/>
      <c r="B486" s="19" t="s">
        <v>1456</v>
      </c>
      <c r="C486" s="19"/>
      <c r="D486" s="19" t="s">
        <v>4082</v>
      </c>
      <c r="E486" s="19"/>
      <c r="F486" s="19">
        <v>0</v>
      </c>
      <c r="G486" s="19"/>
      <c r="H486" s="19"/>
      <c r="I486" s="19" t="b">
        <v>0</v>
      </c>
      <c r="J486" s="19"/>
      <c r="K486" s="19"/>
      <c r="L486" s="19"/>
      <c r="M486" s="19"/>
      <c r="N486" s="20" t="s">
        <v>12</v>
      </c>
      <c r="O486" s="46" t="b">
        <f t="shared" si="8"/>
        <v>0</v>
      </c>
    </row>
    <row r="487" spans="1:15" hidden="1" x14ac:dyDescent="0.25">
      <c r="A487" s="18" t="s">
        <v>1460</v>
      </c>
      <c r="B487" s="19" t="s">
        <v>1461</v>
      </c>
      <c r="C487" s="19"/>
      <c r="D487" s="19" t="s">
        <v>4082</v>
      </c>
      <c r="E487" s="19"/>
      <c r="F487" s="19">
        <v>0</v>
      </c>
      <c r="G487" s="19"/>
      <c r="H487" s="19"/>
      <c r="I487" s="19" t="b">
        <v>0</v>
      </c>
      <c r="J487" s="19"/>
      <c r="K487" s="19"/>
      <c r="L487" s="19"/>
      <c r="M487" s="19"/>
      <c r="N487" s="20" t="s">
        <v>12</v>
      </c>
      <c r="O487" s="46" t="b">
        <f t="shared" si="8"/>
        <v>0</v>
      </c>
    </row>
    <row r="488" spans="1:15" hidden="1" x14ac:dyDescent="0.25">
      <c r="A488" s="18" t="s">
        <v>1462</v>
      </c>
      <c r="B488" s="19" t="s">
        <v>1463</v>
      </c>
      <c r="C488" s="19" t="s">
        <v>18</v>
      </c>
      <c r="D488" s="19" t="s">
        <v>1464</v>
      </c>
      <c r="E488" s="19"/>
      <c r="F488" s="19">
        <v>0</v>
      </c>
      <c r="G488" s="19"/>
      <c r="H488" s="19"/>
      <c r="I488" s="19" t="b">
        <v>0</v>
      </c>
      <c r="J488" s="19"/>
      <c r="K488" s="19"/>
      <c r="L488" s="19"/>
      <c r="M488" s="19"/>
      <c r="N488" s="20" t="s">
        <v>12</v>
      </c>
      <c r="O488" s="46" t="b">
        <f t="shared" si="8"/>
        <v>0</v>
      </c>
    </row>
    <row r="489" spans="1:15" hidden="1" x14ac:dyDescent="0.25">
      <c r="A489" s="18" t="s">
        <v>1468</v>
      </c>
      <c r="B489" s="19" t="s">
        <v>1469</v>
      </c>
      <c r="C489" s="19"/>
      <c r="D489" s="19" t="s">
        <v>4082</v>
      </c>
      <c r="E489" s="19"/>
      <c r="F489" s="19">
        <v>0</v>
      </c>
      <c r="G489" s="19"/>
      <c r="H489" s="19"/>
      <c r="I489" s="19" t="b">
        <v>0</v>
      </c>
      <c r="J489" s="19"/>
      <c r="K489" s="19"/>
      <c r="L489" s="19"/>
      <c r="M489" s="19"/>
      <c r="N489" s="20" t="s">
        <v>12</v>
      </c>
      <c r="O489" s="46" t="b">
        <f t="shared" si="8"/>
        <v>0</v>
      </c>
    </row>
    <row r="490" spans="1:15" hidden="1" x14ac:dyDescent="0.25">
      <c r="A490" s="29" t="s">
        <v>1473</v>
      </c>
      <c r="B490" s="30" t="s">
        <v>1474</v>
      </c>
      <c r="C490" s="30" t="s">
        <v>18</v>
      </c>
      <c r="D490" s="30" t="s">
        <v>1475</v>
      </c>
      <c r="E490" s="30"/>
      <c r="F490" s="30">
        <v>0</v>
      </c>
      <c r="G490" s="30"/>
      <c r="H490" s="30"/>
      <c r="I490" s="30" t="b">
        <v>0</v>
      </c>
      <c r="J490" s="30"/>
      <c r="K490" s="30"/>
      <c r="L490" s="30"/>
      <c r="M490" s="30"/>
      <c r="N490" s="31" t="s">
        <v>21</v>
      </c>
      <c r="O490" s="46" t="b">
        <f t="shared" si="8"/>
        <v>0</v>
      </c>
    </row>
    <row r="491" spans="1:15" hidden="1" x14ac:dyDescent="0.25">
      <c r="A491" s="29" t="s">
        <v>1476</v>
      </c>
      <c r="B491" s="30" t="s">
        <v>1477</v>
      </c>
      <c r="C491" s="30" t="s">
        <v>18</v>
      </c>
      <c r="D491" s="30" t="s">
        <v>1478</v>
      </c>
      <c r="E491" s="30"/>
      <c r="F491" s="30">
        <v>0</v>
      </c>
      <c r="G491" s="30"/>
      <c r="H491" s="30"/>
      <c r="I491" s="30" t="b">
        <v>0</v>
      </c>
      <c r="J491" s="30"/>
      <c r="K491" s="30"/>
      <c r="L491" s="30"/>
      <c r="M491" s="30"/>
      <c r="N491" s="31" t="s">
        <v>21</v>
      </c>
      <c r="O491" s="46" t="b">
        <f t="shared" si="8"/>
        <v>0</v>
      </c>
    </row>
    <row r="492" spans="1:15" hidden="1" x14ac:dyDescent="0.25">
      <c r="A492" s="18" t="s">
        <v>1479</v>
      </c>
      <c r="B492" s="19" t="s">
        <v>1480</v>
      </c>
      <c r="C492" s="19"/>
      <c r="D492" s="19" t="s">
        <v>4082</v>
      </c>
      <c r="E492" s="19"/>
      <c r="F492" s="19">
        <v>0</v>
      </c>
      <c r="G492" s="19"/>
      <c r="H492" s="19"/>
      <c r="I492" s="19" t="b">
        <v>0</v>
      </c>
      <c r="J492" s="19"/>
      <c r="K492" s="19"/>
      <c r="L492" s="19"/>
      <c r="M492" s="19"/>
      <c r="N492" s="20" t="s">
        <v>12</v>
      </c>
      <c r="O492" s="46" t="b">
        <f t="shared" si="8"/>
        <v>0</v>
      </c>
    </row>
    <row r="493" spans="1:15" hidden="1" x14ac:dyDescent="0.25">
      <c r="A493" s="18" t="s">
        <v>1481</v>
      </c>
      <c r="B493" s="19" t="s">
        <v>1482</v>
      </c>
      <c r="C493" s="19"/>
      <c r="D493" s="19" t="s">
        <v>4082</v>
      </c>
      <c r="E493" s="19"/>
      <c r="F493" s="19">
        <v>0</v>
      </c>
      <c r="G493" s="19"/>
      <c r="H493" s="19"/>
      <c r="I493" s="19" t="b">
        <v>0</v>
      </c>
      <c r="J493" s="19"/>
      <c r="K493" s="19"/>
      <c r="L493" s="19"/>
      <c r="M493" s="19"/>
      <c r="N493" s="20" t="s">
        <v>12</v>
      </c>
      <c r="O493" s="46" t="b">
        <f t="shared" si="8"/>
        <v>0</v>
      </c>
    </row>
    <row r="494" spans="1:15" hidden="1" x14ac:dyDescent="0.25">
      <c r="A494" s="18" t="s">
        <v>1483</v>
      </c>
      <c r="B494" s="19" t="s">
        <v>1484</v>
      </c>
      <c r="C494" s="19"/>
      <c r="D494" s="19" t="s">
        <v>4082</v>
      </c>
      <c r="E494" s="19"/>
      <c r="F494" s="19">
        <v>0</v>
      </c>
      <c r="G494" s="19"/>
      <c r="H494" s="19"/>
      <c r="I494" s="19" t="b">
        <v>0</v>
      </c>
      <c r="J494" s="19"/>
      <c r="K494" s="19"/>
      <c r="L494" s="19"/>
      <c r="M494" s="19"/>
      <c r="N494" s="20" t="s">
        <v>12</v>
      </c>
      <c r="O494" s="46" t="b">
        <f t="shared" si="8"/>
        <v>0</v>
      </c>
    </row>
    <row r="495" spans="1:15" hidden="1" x14ac:dyDescent="0.25">
      <c r="A495" s="18" t="s">
        <v>1485</v>
      </c>
      <c r="B495" s="19" t="s">
        <v>1486</v>
      </c>
      <c r="C495" s="19" t="s">
        <v>18</v>
      </c>
      <c r="D495" s="19" t="s">
        <v>1487</v>
      </c>
      <c r="E495" s="19"/>
      <c r="F495" s="19">
        <v>0</v>
      </c>
      <c r="G495" s="19"/>
      <c r="H495" s="19"/>
      <c r="I495" s="19" t="b">
        <v>0</v>
      </c>
      <c r="J495" s="19"/>
      <c r="K495" s="19"/>
      <c r="L495" s="19"/>
      <c r="M495" s="19"/>
      <c r="N495" s="20" t="s">
        <v>12</v>
      </c>
      <c r="O495" s="46" t="b">
        <f t="shared" si="8"/>
        <v>0</v>
      </c>
    </row>
    <row r="496" spans="1:15" hidden="1" x14ac:dyDescent="0.25">
      <c r="A496" s="29" t="s">
        <v>1488</v>
      </c>
      <c r="B496" s="30" t="s">
        <v>1489</v>
      </c>
      <c r="C496" s="30" t="s">
        <v>18</v>
      </c>
      <c r="D496" s="30" t="s">
        <v>1490</v>
      </c>
      <c r="E496" s="30"/>
      <c r="F496" s="30">
        <v>0</v>
      </c>
      <c r="G496" s="30"/>
      <c r="H496" s="30"/>
      <c r="I496" s="30" t="b">
        <v>0</v>
      </c>
      <c r="J496" s="30"/>
      <c r="K496" s="30"/>
      <c r="L496" s="30"/>
      <c r="M496" s="30"/>
      <c r="N496" s="31" t="s">
        <v>21</v>
      </c>
      <c r="O496" s="46" t="b">
        <f t="shared" si="8"/>
        <v>0</v>
      </c>
    </row>
    <row r="497" spans="1:15" hidden="1" x14ac:dyDescent="0.25">
      <c r="A497" s="18" t="s">
        <v>1494</v>
      </c>
      <c r="B497" s="19" t="s">
        <v>1495</v>
      </c>
      <c r="C497" s="19"/>
      <c r="D497" s="19" t="s">
        <v>4082</v>
      </c>
      <c r="E497" s="19"/>
      <c r="F497" s="19">
        <v>0</v>
      </c>
      <c r="G497" s="19"/>
      <c r="H497" s="19"/>
      <c r="I497" s="19" t="b">
        <v>0</v>
      </c>
      <c r="J497" s="19"/>
      <c r="K497" s="19"/>
      <c r="L497" s="19"/>
      <c r="M497" s="19"/>
      <c r="N497" s="20" t="s">
        <v>12</v>
      </c>
      <c r="O497" s="46" t="b">
        <f t="shared" si="8"/>
        <v>0</v>
      </c>
    </row>
    <row r="498" spans="1:15" hidden="1" x14ac:dyDescent="0.25">
      <c r="A498" s="18" t="s">
        <v>1496</v>
      </c>
      <c r="B498" s="19" t="s">
        <v>1497</v>
      </c>
      <c r="C498" s="19" t="s">
        <v>18</v>
      </c>
      <c r="D498" s="19" t="s">
        <v>1498</v>
      </c>
      <c r="E498" s="19"/>
      <c r="F498" s="19">
        <v>0</v>
      </c>
      <c r="G498" s="19"/>
      <c r="H498" s="19"/>
      <c r="I498" s="19" t="b">
        <v>0</v>
      </c>
      <c r="J498" s="19"/>
      <c r="K498" s="19"/>
      <c r="L498" s="19"/>
      <c r="M498" s="19"/>
      <c r="N498" s="20" t="s">
        <v>12</v>
      </c>
      <c r="O498" s="46" t="b">
        <f t="shared" si="8"/>
        <v>0</v>
      </c>
    </row>
    <row r="499" spans="1:15" hidden="1" x14ac:dyDescent="0.25">
      <c r="A499" s="18" t="s">
        <v>1499</v>
      </c>
      <c r="B499" s="19" t="s">
        <v>1500</v>
      </c>
      <c r="C499" s="19"/>
      <c r="D499" s="19" t="s">
        <v>4082</v>
      </c>
      <c r="E499" s="19"/>
      <c r="F499" s="19">
        <v>0</v>
      </c>
      <c r="G499" s="19"/>
      <c r="H499" s="19"/>
      <c r="I499" s="19" t="b">
        <v>0</v>
      </c>
      <c r="J499" s="19"/>
      <c r="K499" s="19"/>
      <c r="L499" s="19"/>
      <c r="M499" s="19"/>
      <c r="N499" s="20" t="s">
        <v>12</v>
      </c>
      <c r="O499" s="46" t="b">
        <f t="shared" si="8"/>
        <v>0</v>
      </c>
    </row>
    <row r="500" spans="1:15" hidden="1" x14ac:dyDescent="0.25">
      <c r="A500" s="18" t="s">
        <v>1503</v>
      </c>
      <c r="B500" s="19" t="s">
        <v>1504</v>
      </c>
      <c r="C500" s="19" t="s">
        <v>18</v>
      </c>
      <c r="D500" s="19" t="s">
        <v>1505</v>
      </c>
      <c r="E500" s="19"/>
      <c r="F500" s="19">
        <v>0</v>
      </c>
      <c r="G500" s="19"/>
      <c r="H500" s="19"/>
      <c r="I500" s="19" t="b">
        <v>0</v>
      </c>
      <c r="J500" s="19"/>
      <c r="K500" s="19"/>
      <c r="L500" s="19"/>
      <c r="M500" s="19"/>
      <c r="N500" s="20" t="s">
        <v>12</v>
      </c>
      <c r="O500" s="46" t="b">
        <f t="shared" si="8"/>
        <v>0</v>
      </c>
    </row>
    <row r="501" spans="1:15" hidden="1" x14ac:dyDescent="0.25">
      <c r="A501" s="18" t="s">
        <v>1506</v>
      </c>
      <c r="B501" s="19" t="s">
        <v>1507</v>
      </c>
      <c r="C501" s="19"/>
      <c r="D501" s="19" t="s">
        <v>4082</v>
      </c>
      <c r="E501" s="19"/>
      <c r="F501" s="19">
        <v>0</v>
      </c>
      <c r="G501" s="19"/>
      <c r="H501" s="19"/>
      <c r="I501" s="19" t="b">
        <v>0</v>
      </c>
      <c r="J501" s="19"/>
      <c r="K501" s="19"/>
      <c r="L501" s="19"/>
      <c r="M501" s="19"/>
      <c r="N501" s="20" t="s">
        <v>12</v>
      </c>
      <c r="O501" s="46" t="b">
        <f t="shared" si="8"/>
        <v>0</v>
      </c>
    </row>
    <row r="502" spans="1:15" hidden="1" x14ac:dyDescent="0.25">
      <c r="A502" s="29" t="s">
        <v>1508</v>
      </c>
      <c r="B502" s="30" t="s">
        <v>1509</v>
      </c>
      <c r="C502" s="30" t="s">
        <v>18</v>
      </c>
      <c r="D502" s="30" t="s">
        <v>1510</v>
      </c>
      <c r="E502" s="30"/>
      <c r="F502" s="30">
        <v>0</v>
      </c>
      <c r="G502" s="30"/>
      <c r="H502" s="30"/>
      <c r="I502" s="30" t="b">
        <v>0</v>
      </c>
      <c r="J502" s="30"/>
      <c r="K502" s="30"/>
      <c r="L502" s="30"/>
      <c r="M502" s="30"/>
      <c r="N502" s="31" t="s">
        <v>21</v>
      </c>
      <c r="O502" s="46" t="b">
        <f t="shared" si="8"/>
        <v>0</v>
      </c>
    </row>
    <row r="503" spans="1:15" hidden="1" x14ac:dyDescent="0.25">
      <c r="A503" s="18"/>
      <c r="B503" s="19" t="s">
        <v>1511</v>
      </c>
      <c r="C503" s="19"/>
      <c r="D503" s="19" t="s">
        <v>4082</v>
      </c>
      <c r="E503" s="19"/>
      <c r="F503" s="19">
        <v>0</v>
      </c>
      <c r="G503" s="19"/>
      <c r="H503" s="19"/>
      <c r="I503" s="19" t="b">
        <v>0</v>
      </c>
      <c r="J503" s="19"/>
      <c r="K503" s="19"/>
      <c r="L503" s="19"/>
      <c r="M503" s="19"/>
      <c r="N503" s="20" t="s">
        <v>12</v>
      </c>
      <c r="O503" s="46" t="b">
        <f t="shared" si="8"/>
        <v>0</v>
      </c>
    </row>
    <row r="504" spans="1:15" hidden="1" x14ac:dyDescent="0.25">
      <c r="A504" s="29" t="s">
        <v>1521</v>
      </c>
      <c r="B504" s="30" t="s">
        <v>1522</v>
      </c>
      <c r="C504" s="30"/>
      <c r="D504" s="30" t="s">
        <v>4082</v>
      </c>
      <c r="E504" s="30"/>
      <c r="F504" s="30">
        <v>0</v>
      </c>
      <c r="G504" s="30"/>
      <c r="H504" s="30"/>
      <c r="I504" s="30" t="b">
        <v>0</v>
      </c>
      <c r="J504" s="30"/>
      <c r="K504" s="30"/>
      <c r="L504" s="30"/>
      <c r="M504" s="30"/>
      <c r="N504" s="31" t="s">
        <v>21</v>
      </c>
      <c r="O504" s="46" t="b">
        <f t="shared" si="8"/>
        <v>0</v>
      </c>
    </row>
    <row r="505" spans="1:15" hidden="1" x14ac:dyDescent="0.25">
      <c r="A505" s="18" t="s">
        <v>1523</v>
      </c>
      <c r="B505" s="19" t="s">
        <v>1524</v>
      </c>
      <c r="C505" s="19"/>
      <c r="D505" s="19" t="s">
        <v>4082</v>
      </c>
      <c r="E505" s="19"/>
      <c r="F505" s="19">
        <v>0</v>
      </c>
      <c r="G505" s="19"/>
      <c r="H505" s="19"/>
      <c r="I505" s="19" t="b">
        <v>0</v>
      </c>
      <c r="J505" s="19"/>
      <c r="K505" s="19"/>
      <c r="L505" s="19"/>
      <c r="M505" s="19"/>
      <c r="N505" s="20" t="s">
        <v>12</v>
      </c>
      <c r="O505" s="46" t="b">
        <f t="shared" si="8"/>
        <v>0</v>
      </c>
    </row>
    <row r="506" spans="1:15" hidden="1" x14ac:dyDescent="0.25">
      <c r="A506" s="29" t="s">
        <v>1525</v>
      </c>
      <c r="B506" s="30" t="s">
        <v>1526</v>
      </c>
      <c r="C506" s="30" t="s">
        <v>10</v>
      </c>
      <c r="D506" s="30" t="s">
        <v>1527</v>
      </c>
      <c r="E506" s="30"/>
      <c r="F506" s="30">
        <v>0</v>
      </c>
      <c r="G506" s="30"/>
      <c r="H506" s="30"/>
      <c r="I506" s="30" t="b">
        <v>0</v>
      </c>
      <c r="J506" s="30"/>
      <c r="K506" s="30"/>
      <c r="L506" s="30"/>
      <c r="M506" s="30"/>
      <c r="N506" s="31" t="s">
        <v>21</v>
      </c>
      <c r="O506" s="46" t="b">
        <f t="shared" si="8"/>
        <v>0</v>
      </c>
    </row>
    <row r="507" spans="1:15" hidden="1" x14ac:dyDescent="0.25">
      <c r="A507" s="18" t="s">
        <v>1534</v>
      </c>
      <c r="B507" s="19" t="s">
        <v>1535</v>
      </c>
      <c r="C507" s="19" t="s">
        <v>18</v>
      </c>
      <c r="D507" s="19" t="s">
        <v>1536</v>
      </c>
      <c r="E507" s="19"/>
      <c r="F507" s="19">
        <v>0</v>
      </c>
      <c r="G507" s="19"/>
      <c r="H507" s="19"/>
      <c r="I507" s="19" t="b">
        <v>0</v>
      </c>
      <c r="J507" s="19"/>
      <c r="K507" s="19"/>
      <c r="L507" s="19"/>
      <c r="M507" s="19"/>
      <c r="N507" s="20" t="s">
        <v>12</v>
      </c>
      <c r="O507" s="46" t="b">
        <f t="shared" si="8"/>
        <v>0</v>
      </c>
    </row>
    <row r="508" spans="1:15" hidden="1" x14ac:dyDescent="0.25">
      <c r="A508" s="29" t="s">
        <v>1537</v>
      </c>
      <c r="B508" s="30" t="s">
        <v>1538</v>
      </c>
      <c r="C508" s="30" t="s">
        <v>18</v>
      </c>
      <c r="D508" s="30" t="s">
        <v>1539</v>
      </c>
      <c r="E508" s="30"/>
      <c r="F508" s="30">
        <v>0</v>
      </c>
      <c r="G508" s="30"/>
      <c r="H508" s="30"/>
      <c r="I508" s="30" t="b">
        <v>0</v>
      </c>
      <c r="J508" s="30"/>
      <c r="K508" s="30"/>
      <c r="L508" s="30"/>
      <c r="M508" s="30"/>
      <c r="N508" s="31" t="s">
        <v>21</v>
      </c>
      <c r="O508" s="46" t="b">
        <f t="shared" si="8"/>
        <v>0</v>
      </c>
    </row>
    <row r="509" spans="1:15" hidden="1" x14ac:dyDescent="0.25">
      <c r="A509" s="29" t="s">
        <v>1543</v>
      </c>
      <c r="B509" s="30" t="s">
        <v>1544</v>
      </c>
      <c r="C509" s="30" t="s">
        <v>18</v>
      </c>
      <c r="D509" s="30" t="s">
        <v>1545</v>
      </c>
      <c r="E509" s="30"/>
      <c r="F509" s="30">
        <v>0</v>
      </c>
      <c r="G509" s="30"/>
      <c r="H509" s="30"/>
      <c r="I509" s="30" t="b">
        <v>0</v>
      </c>
      <c r="J509" s="30"/>
      <c r="K509" s="30"/>
      <c r="L509" s="30"/>
      <c r="M509" s="30"/>
      <c r="N509" s="31" t="s">
        <v>21</v>
      </c>
      <c r="O509" s="46" t="b">
        <f t="shared" si="8"/>
        <v>0</v>
      </c>
    </row>
    <row r="510" spans="1:15" hidden="1" x14ac:dyDescent="0.25">
      <c r="A510" s="29" t="s">
        <v>1555</v>
      </c>
      <c r="B510" s="30" t="s">
        <v>1556</v>
      </c>
      <c r="C510" s="30" t="s">
        <v>10</v>
      </c>
      <c r="D510" s="30" t="s">
        <v>1557</v>
      </c>
      <c r="E510" s="30"/>
      <c r="F510" s="30">
        <v>0</v>
      </c>
      <c r="G510" s="30"/>
      <c r="H510" s="30"/>
      <c r="I510" s="30" t="b">
        <v>0</v>
      </c>
      <c r="J510" s="30"/>
      <c r="K510" s="30"/>
      <c r="L510" s="30"/>
      <c r="M510" s="30"/>
      <c r="N510" s="31" t="s">
        <v>21</v>
      </c>
      <c r="O510" s="46" t="b">
        <f t="shared" si="8"/>
        <v>0</v>
      </c>
    </row>
    <row r="511" spans="1:15" hidden="1" x14ac:dyDescent="0.25">
      <c r="A511" s="18" t="s">
        <v>1558</v>
      </c>
      <c r="B511" s="19" t="s">
        <v>1559</v>
      </c>
      <c r="C511" s="19"/>
      <c r="D511" s="19" t="s">
        <v>4082</v>
      </c>
      <c r="E511" s="19"/>
      <c r="F511" s="19">
        <v>0</v>
      </c>
      <c r="G511" s="19"/>
      <c r="H511" s="19"/>
      <c r="I511" s="19" t="b">
        <v>0</v>
      </c>
      <c r="J511" s="19"/>
      <c r="K511" s="19"/>
      <c r="L511" s="19"/>
      <c r="M511" s="19"/>
      <c r="N511" s="20" t="s">
        <v>12</v>
      </c>
      <c r="O511" s="46" t="b">
        <f t="shared" si="8"/>
        <v>0</v>
      </c>
    </row>
    <row r="512" spans="1:15" hidden="1" x14ac:dyDescent="0.25">
      <c r="A512" s="18" t="s">
        <v>1560</v>
      </c>
      <c r="B512" s="19" t="s">
        <v>1561</v>
      </c>
      <c r="C512" s="19" t="s">
        <v>18</v>
      </c>
      <c r="D512" s="19" t="s">
        <v>1562</v>
      </c>
      <c r="E512" s="19"/>
      <c r="F512" s="19">
        <v>0</v>
      </c>
      <c r="G512" s="19"/>
      <c r="H512" s="19"/>
      <c r="I512" s="19" t="b">
        <v>0</v>
      </c>
      <c r="J512" s="19"/>
      <c r="K512" s="19"/>
      <c r="L512" s="19"/>
      <c r="M512" s="19"/>
      <c r="N512" s="20" t="s">
        <v>12</v>
      </c>
      <c r="O512" s="46" t="b">
        <f t="shared" si="8"/>
        <v>0</v>
      </c>
    </row>
    <row r="513" spans="1:15" hidden="1" x14ac:dyDescent="0.25">
      <c r="A513" s="18" t="s">
        <v>1563</v>
      </c>
      <c r="B513" s="19" t="s">
        <v>1564</v>
      </c>
      <c r="C513" s="19" t="s">
        <v>10</v>
      </c>
      <c r="D513" s="19" t="s">
        <v>1565</v>
      </c>
      <c r="E513" s="19"/>
      <c r="F513" s="19">
        <v>0</v>
      </c>
      <c r="G513" s="19"/>
      <c r="H513" s="19"/>
      <c r="I513" s="19" t="b">
        <v>0</v>
      </c>
      <c r="J513" s="19"/>
      <c r="K513" s="19"/>
      <c r="L513" s="19"/>
      <c r="M513" s="19"/>
      <c r="N513" s="20" t="s">
        <v>12</v>
      </c>
      <c r="O513" s="46" t="b">
        <f t="shared" si="8"/>
        <v>0</v>
      </c>
    </row>
    <row r="514" spans="1:15" hidden="1" x14ac:dyDescent="0.25">
      <c r="A514" s="18" t="s">
        <v>1572</v>
      </c>
      <c r="B514" s="19" t="s">
        <v>1573</v>
      </c>
      <c r="C514" s="19" t="s">
        <v>18</v>
      </c>
      <c r="D514" s="19" t="s">
        <v>1574</v>
      </c>
      <c r="E514" s="19"/>
      <c r="F514" s="19">
        <v>0</v>
      </c>
      <c r="G514" s="19"/>
      <c r="H514" s="19"/>
      <c r="I514" s="19" t="b">
        <v>0</v>
      </c>
      <c r="J514" s="19"/>
      <c r="K514" s="19"/>
      <c r="L514" s="19"/>
      <c r="M514" s="19"/>
      <c r="N514" s="20" t="s">
        <v>12</v>
      </c>
      <c r="O514" s="46" t="b">
        <f t="shared" si="8"/>
        <v>0</v>
      </c>
    </row>
    <row r="515" spans="1:15" hidden="1" x14ac:dyDescent="0.25">
      <c r="A515" s="18"/>
      <c r="B515" s="19" t="s">
        <v>1575</v>
      </c>
      <c r="C515" s="19"/>
      <c r="D515" s="19" t="s">
        <v>4082</v>
      </c>
      <c r="E515" s="19"/>
      <c r="F515" s="19">
        <v>0</v>
      </c>
      <c r="G515" s="19"/>
      <c r="H515" s="19"/>
      <c r="I515" s="19" t="b">
        <v>0</v>
      </c>
      <c r="J515" s="19"/>
      <c r="K515" s="19"/>
      <c r="L515" s="19"/>
      <c r="M515" s="19"/>
      <c r="N515" s="20" t="s">
        <v>12</v>
      </c>
      <c r="O515" s="46" t="b">
        <f t="shared" si="8"/>
        <v>0</v>
      </c>
    </row>
    <row r="516" spans="1:15" hidden="1" x14ac:dyDescent="0.25">
      <c r="A516" s="18"/>
      <c r="B516" s="19" t="s">
        <v>1576</v>
      </c>
      <c r="C516" s="19"/>
      <c r="D516" s="19" t="s">
        <v>4082</v>
      </c>
      <c r="E516" s="19"/>
      <c r="F516" s="19">
        <v>0</v>
      </c>
      <c r="G516" s="19"/>
      <c r="H516" s="19"/>
      <c r="I516" s="19" t="b">
        <v>0</v>
      </c>
      <c r="J516" s="19"/>
      <c r="K516" s="19"/>
      <c r="L516" s="19"/>
      <c r="M516" s="19"/>
      <c r="N516" s="20" t="s">
        <v>12</v>
      </c>
      <c r="O516" s="46" t="b">
        <f t="shared" si="8"/>
        <v>0</v>
      </c>
    </row>
    <row r="517" spans="1:15" hidden="1" x14ac:dyDescent="0.25">
      <c r="A517" s="18"/>
      <c r="B517" s="19" t="s">
        <v>1577</v>
      </c>
      <c r="C517" s="19"/>
      <c r="D517" s="19" t="s">
        <v>4082</v>
      </c>
      <c r="E517" s="19"/>
      <c r="F517" s="19">
        <v>0</v>
      </c>
      <c r="G517" s="19"/>
      <c r="H517" s="19"/>
      <c r="I517" s="19" t="b">
        <v>0</v>
      </c>
      <c r="J517" s="19"/>
      <c r="K517" s="19"/>
      <c r="L517" s="19"/>
      <c r="M517" s="19"/>
      <c r="N517" s="20" t="s">
        <v>12</v>
      </c>
      <c r="O517" s="46" t="b">
        <f t="shared" ref="O517:O580" si="9">OR(K517 = "En traitement", L517 = "En traitement", M517 = "En traitement")</f>
        <v>0</v>
      </c>
    </row>
    <row r="518" spans="1:15" hidden="1" x14ac:dyDescent="0.25">
      <c r="A518" s="18"/>
      <c r="B518" s="19" t="s">
        <v>1578</v>
      </c>
      <c r="C518" s="19"/>
      <c r="D518" s="19" t="s">
        <v>4082</v>
      </c>
      <c r="E518" s="19"/>
      <c r="F518" s="19">
        <v>0</v>
      </c>
      <c r="G518" s="19"/>
      <c r="H518" s="19"/>
      <c r="I518" s="19" t="b">
        <v>0</v>
      </c>
      <c r="J518" s="19"/>
      <c r="K518" s="19"/>
      <c r="L518" s="19"/>
      <c r="M518" s="19"/>
      <c r="N518" s="20" t="s">
        <v>12</v>
      </c>
      <c r="O518" s="46" t="b">
        <f t="shared" si="9"/>
        <v>0</v>
      </c>
    </row>
    <row r="519" spans="1:15" hidden="1" x14ac:dyDescent="0.25">
      <c r="A519" s="18" t="s">
        <v>1582</v>
      </c>
      <c r="B519" s="19" t="s">
        <v>1583</v>
      </c>
      <c r="C519" s="19" t="s">
        <v>10</v>
      </c>
      <c r="D519" s="32" t="s">
        <v>1584</v>
      </c>
      <c r="E519" s="19"/>
      <c r="F519" s="19">
        <v>0</v>
      </c>
      <c r="G519" s="19"/>
      <c r="H519" s="19"/>
      <c r="I519" s="19" t="b">
        <v>0</v>
      </c>
      <c r="J519" s="19"/>
      <c r="K519" s="19"/>
      <c r="L519" s="19"/>
      <c r="M519" s="19"/>
      <c r="N519" s="20" t="s">
        <v>12</v>
      </c>
      <c r="O519" s="46" t="b">
        <f t="shared" si="9"/>
        <v>0</v>
      </c>
    </row>
    <row r="520" spans="1:15" hidden="1" x14ac:dyDescent="0.25">
      <c r="A520" s="29" t="s">
        <v>1585</v>
      </c>
      <c r="B520" s="30" t="s">
        <v>1586</v>
      </c>
      <c r="C520" s="30" t="s">
        <v>10</v>
      </c>
      <c r="D520" s="30" t="s">
        <v>1587</v>
      </c>
      <c r="E520" s="30"/>
      <c r="F520" s="30">
        <v>0</v>
      </c>
      <c r="G520" s="30"/>
      <c r="H520" s="30"/>
      <c r="I520" s="30" t="b">
        <v>0</v>
      </c>
      <c r="J520" s="30"/>
      <c r="K520" s="30"/>
      <c r="L520" s="30"/>
      <c r="M520" s="30"/>
      <c r="N520" s="31" t="s">
        <v>21</v>
      </c>
      <c r="O520" s="46" t="b">
        <f t="shared" si="9"/>
        <v>0</v>
      </c>
    </row>
    <row r="521" spans="1:15" hidden="1" x14ac:dyDescent="0.25">
      <c r="A521" s="6" t="s">
        <v>1603</v>
      </c>
      <c r="B521" s="7" t="s">
        <v>1604</v>
      </c>
      <c r="C521" s="7" t="s">
        <v>10</v>
      </c>
      <c r="D521" s="7" t="s">
        <v>1605</v>
      </c>
      <c r="E521" s="7" t="s">
        <v>37</v>
      </c>
      <c r="F521" s="22">
        <v>0</v>
      </c>
      <c r="G521" s="22"/>
      <c r="H521" s="22"/>
      <c r="I521" s="23" t="b">
        <v>1</v>
      </c>
      <c r="J521" s="23"/>
      <c r="K521" s="23"/>
      <c r="L521" s="23"/>
      <c r="M521" s="23"/>
      <c r="N521" s="24" t="s">
        <v>21</v>
      </c>
      <c r="O521" s="46" t="b">
        <f t="shared" si="9"/>
        <v>0</v>
      </c>
    </row>
    <row r="522" spans="1:15" hidden="1" x14ac:dyDescent="0.25">
      <c r="A522" s="18"/>
      <c r="B522" s="19" t="s">
        <v>1606</v>
      </c>
      <c r="C522" s="19"/>
      <c r="D522" s="19" t="s">
        <v>4082</v>
      </c>
      <c r="E522" s="19"/>
      <c r="F522" s="19">
        <v>0</v>
      </c>
      <c r="G522" s="19"/>
      <c r="H522" s="19"/>
      <c r="I522" s="19" t="b">
        <v>0</v>
      </c>
      <c r="J522" s="19"/>
      <c r="K522" s="19"/>
      <c r="L522" s="19"/>
      <c r="M522" s="19"/>
      <c r="N522" s="20" t="s">
        <v>12</v>
      </c>
      <c r="O522" s="46" t="b">
        <f t="shared" si="9"/>
        <v>0</v>
      </c>
    </row>
    <row r="523" spans="1:15" hidden="1" x14ac:dyDescent="0.25">
      <c r="A523" s="18"/>
      <c r="B523" s="19" t="s">
        <v>1607</v>
      </c>
      <c r="C523" s="19"/>
      <c r="D523" s="19" t="s">
        <v>4082</v>
      </c>
      <c r="E523" s="19"/>
      <c r="F523" s="19">
        <v>0</v>
      </c>
      <c r="G523" s="19"/>
      <c r="H523" s="19"/>
      <c r="I523" s="19" t="b">
        <v>0</v>
      </c>
      <c r="J523" s="19"/>
      <c r="K523" s="19"/>
      <c r="L523" s="19"/>
      <c r="M523" s="19"/>
      <c r="N523" s="20" t="s">
        <v>12</v>
      </c>
      <c r="O523" s="46" t="b">
        <f t="shared" si="9"/>
        <v>0</v>
      </c>
    </row>
    <row r="524" spans="1:15" hidden="1" x14ac:dyDescent="0.25">
      <c r="A524" s="18"/>
      <c r="B524" s="19" t="s">
        <v>1608</v>
      </c>
      <c r="C524" s="19"/>
      <c r="D524" s="19" t="s">
        <v>4082</v>
      </c>
      <c r="E524" s="19"/>
      <c r="F524" s="19">
        <v>0</v>
      </c>
      <c r="G524" s="19"/>
      <c r="H524" s="19"/>
      <c r="I524" s="19" t="b">
        <v>0</v>
      </c>
      <c r="J524" s="19"/>
      <c r="K524" s="19"/>
      <c r="L524" s="19"/>
      <c r="M524" s="19"/>
      <c r="N524" s="20" t="s">
        <v>12</v>
      </c>
      <c r="O524" s="46" t="b">
        <f t="shared" si="9"/>
        <v>0</v>
      </c>
    </row>
    <row r="525" spans="1:15" hidden="1" x14ac:dyDescent="0.25">
      <c r="A525" s="18"/>
      <c r="B525" s="19" t="s">
        <v>1609</v>
      </c>
      <c r="C525" s="19"/>
      <c r="D525" s="19" t="s">
        <v>4082</v>
      </c>
      <c r="E525" s="19"/>
      <c r="F525" s="19">
        <v>0</v>
      </c>
      <c r="G525" s="19"/>
      <c r="H525" s="19"/>
      <c r="I525" s="19" t="b">
        <v>0</v>
      </c>
      <c r="J525" s="19"/>
      <c r="K525" s="19"/>
      <c r="L525" s="19"/>
      <c r="M525" s="19"/>
      <c r="N525" s="20" t="s">
        <v>12</v>
      </c>
      <c r="O525" s="46" t="b">
        <f t="shared" si="9"/>
        <v>0</v>
      </c>
    </row>
    <row r="526" spans="1:15" hidden="1" x14ac:dyDescent="0.25">
      <c r="A526" s="18"/>
      <c r="B526" s="19" t="s">
        <v>1610</v>
      </c>
      <c r="C526" s="19"/>
      <c r="D526" s="19" t="s">
        <v>4082</v>
      </c>
      <c r="E526" s="19"/>
      <c r="F526" s="19">
        <v>0</v>
      </c>
      <c r="G526" s="19"/>
      <c r="H526" s="19"/>
      <c r="I526" s="19" t="b">
        <v>0</v>
      </c>
      <c r="J526" s="19"/>
      <c r="K526" s="19"/>
      <c r="L526" s="19"/>
      <c r="M526" s="19"/>
      <c r="N526" s="20" t="s">
        <v>12</v>
      </c>
      <c r="O526" s="46" t="b">
        <f t="shared" si="9"/>
        <v>0</v>
      </c>
    </row>
    <row r="527" spans="1:15" hidden="1" x14ac:dyDescent="0.25">
      <c r="A527" s="18"/>
      <c r="B527" s="19" t="s">
        <v>1611</v>
      </c>
      <c r="C527" s="19"/>
      <c r="D527" s="19" t="s">
        <v>4082</v>
      </c>
      <c r="E527" s="19"/>
      <c r="F527" s="19">
        <v>0</v>
      </c>
      <c r="G527" s="19"/>
      <c r="H527" s="19"/>
      <c r="I527" s="19" t="b">
        <v>0</v>
      </c>
      <c r="J527" s="19"/>
      <c r="K527" s="19"/>
      <c r="L527" s="19"/>
      <c r="M527" s="19"/>
      <c r="N527" s="20" t="s">
        <v>12</v>
      </c>
      <c r="O527" s="46" t="b">
        <f t="shared" si="9"/>
        <v>0</v>
      </c>
    </row>
    <row r="528" spans="1:15" hidden="1" x14ac:dyDescent="0.25">
      <c r="A528" s="18"/>
      <c r="B528" s="19" t="s">
        <v>1612</v>
      </c>
      <c r="C528" s="19"/>
      <c r="D528" s="19" t="s">
        <v>4082</v>
      </c>
      <c r="E528" s="19"/>
      <c r="F528" s="19">
        <v>0</v>
      </c>
      <c r="G528" s="19"/>
      <c r="H528" s="19"/>
      <c r="I528" s="19" t="b">
        <v>0</v>
      </c>
      <c r="J528" s="19"/>
      <c r="K528" s="19"/>
      <c r="L528" s="19"/>
      <c r="M528" s="19"/>
      <c r="N528" s="20" t="s">
        <v>12</v>
      </c>
      <c r="O528" s="46" t="b">
        <f t="shared" si="9"/>
        <v>0</v>
      </c>
    </row>
    <row r="529" spans="1:15" hidden="1" x14ac:dyDescent="0.25">
      <c r="A529" s="18"/>
      <c r="B529" s="19" t="s">
        <v>1613</v>
      </c>
      <c r="C529" s="19"/>
      <c r="D529" s="19" t="s">
        <v>4082</v>
      </c>
      <c r="E529" s="19"/>
      <c r="F529" s="19">
        <v>0</v>
      </c>
      <c r="G529" s="19"/>
      <c r="H529" s="19"/>
      <c r="I529" s="19" t="b">
        <v>0</v>
      </c>
      <c r="J529" s="19"/>
      <c r="K529" s="19"/>
      <c r="L529" s="19"/>
      <c r="M529" s="19"/>
      <c r="N529" s="20" t="s">
        <v>12</v>
      </c>
      <c r="O529" s="46" t="b">
        <f t="shared" si="9"/>
        <v>0</v>
      </c>
    </row>
    <row r="530" spans="1:15" hidden="1" x14ac:dyDescent="0.25">
      <c r="A530" s="18"/>
      <c r="B530" s="19" t="s">
        <v>1614</v>
      </c>
      <c r="C530" s="19"/>
      <c r="D530" s="19" t="s">
        <v>4082</v>
      </c>
      <c r="E530" s="19"/>
      <c r="F530" s="19">
        <v>0</v>
      </c>
      <c r="G530" s="19"/>
      <c r="H530" s="19"/>
      <c r="I530" s="19" t="b">
        <v>0</v>
      </c>
      <c r="J530" s="19"/>
      <c r="K530" s="19"/>
      <c r="L530" s="19"/>
      <c r="M530" s="19"/>
      <c r="N530" s="20" t="s">
        <v>12</v>
      </c>
      <c r="O530" s="46" t="b">
        <f t="shared" si="9"/>
        <v>0</v>
      </c>
    </row>
    <row r="531" spans="1:15" hidden="1" x14ac:dyDescent="0.25">
      <c r="A531" s="18"/>
      <c r="B531" s="19" t="s">
        <v>1615</v>
      </c>
      <c r="C531" s="19"/>
      <c r="D531" s="19" t="s">
        <v>4082</v>
      </c>
      <c r="E531" s="19"/>
      <c r="F531" s="19">
        <v>0</v>
      </c>
      <c r="G531" s="19"/>
      <c r="H531" s="19"/>
      <c r="I531" s="19" t="b">
        <v>0</v>
      </c>
      <c r="J531" s="19"/>
      <c r="K531" s="19"/>
      <c r="L531" s="19"/>
      <c r="M531" s="19"/>
      <c r="N531" s="20" t="s">
        <v>12</v>
      </c>
      <c r="O531" s="46" t="b">
        <f t="shared" si="9"/>
        <v>0</v>
      </c>
    </row>
    <row r="532" spans="1:15" hidden="1" x14ac:dyDescent="0.25">
      <c r="A532" s="18"/>
      <c r="B532" s="19" t="s">
        <v>1616</v>
      </c>
      <c r="C532" s="19"/>
      <c r="D532" s="19" t="s">
        <v>4082</v>
      </c>
      <c r="E532" s="19"/>
      <c r="F532" s="19">
        <v>0</v>
      </c>
      <c r="G532" s="19"/>
      <c r="H532" s="19"/>
      <c r="I532" s="19" t="b">
        <v>0</v>
      </c>
      <c r="J532" s="19"/>
      <c r="K532" s="19"/>
      <c r="L532" s="19"/>
      <c r="M532" s="19"/>
      <c r="N532" s="20" t="s">
        <v>12</v>
      </c>
      <c r="O532" s="46" t="b">
        <f t="shared" si="9"/>
        <v>0</v>
      </c>
    </row>
    <row r="533" spans="1:15" hidden="1" x14ac:dyDescent="0.25">
      <c r="A533" s="18"/>
      <c r="B533" s="19" t="s">
        <v>1623</v>
      </c>
      <c r="C533" s="19"/>
      <c r="D533" s="19" t="s">
        <v>4082</v>
      </c>
      <c r="E533" s="19"/>
      <c r="F533" s="19">
        <v>0</v>
      </c>
      <c r="G533" s="19"/>
      <c r="H533" s="19"/>
      <c r="I533" s="19" t="b">
        <v>0</v>
      </c>
      <c r="J533" s="19"/>
      <c r="K533" s="19"/>
      <c r="L533" s="19"/>
      <c r="M533" s="19"/>
      <c r="N533" s="20" t="s">
        <v>12</v>
      </c>
      <c r="O533" s="46" t="b">
        <f t="shared" si="9"/>
        <v>0</v>
      </c>
    </row>
    <row r="534" spans="1:15" hidden="1" x14ac:dyDescent="0.25">
      <c r="A534" s="18" t="s">
        <v>715</v>
      </c>
      <c r="B534" s="19" t="s">
        <v>1624</v>
      </c>
      <c r="C534" s="19"/>
      <c r="D534" s="19" t="s">
        <v>4082</v>
      </c>
      <c r="E534" s="19"/>
      <c r="F534" s="19">
        <v>0</v>
      </c>
      <c r="G534" s="19"/>
      <c r="H534" s="19"/>
      <c r="I534" s="19" t="b">
        <v>0</v>
      </c>
      <c r="J534" s="19"/>
      <c r="K534" s="19"/>
      <c r="L534" s="19"/>
      <c r="M534" s="19"/>
      <c r="N534" s="20" t="s">
        <v>12</v>
      </c>
      <c r="O534" s="46" t="b">
        <f t="shared" si="9"/>
        <v>0</v>
      </c>
    </row>
    <row r="535" spans="1:15" hidden="1" x14ac:dyDescent="0.25">
      <c r="A535" s="18" t="s">
        <v>1625</v>
      </c>
      <c r="B535" s="19" t="s">
        <v>1626</v>
      </c>
      <c r="C535" s="19" t="s">
        <v>10</v>
      </c>
      <c r="D535" s="19" t="s">
        <v>1627</v>
      </c>
      <c r="E535" s="19"/>
      <c r="F535" s="19">
        <v>0</v>
      </c>
      <c r="G535" s="19"/>
      <c r="H535" s="19"/>
      <c r="I535" s="19" t="b">
        <v>0</v>
      </c>
      <c r="J535" s="19"/>
      <c r="K535" s="19"/>
      <c r="L535" s="19"/>
      <c r="M535" s="19"/>
      <c r="N535" s="20" t="s">
        <v>12</v>
      </c>
      <c r="O535" s="46" t="b">
        <f t="shared" si="9"/>
        <v>0</v>
      </c>
    </row>
    <row r="536" spans="1:15" hidden="1" x14ac:dyDescent="0.25">
      <c r="A536" s="18" t="s">
        <v>1628</v>
      </c>
      <c r="B536" s="19" t="s">
        <v>1629</v>
      </c>
      <c r="C536" s="19" t="s">
        <v>10</v>
      </c>
      <c r="D536" s="19" t="s">
        <v>1630</v>
      </c>
      <c r="E536" s="19"/>
      <c r="F536" s="19">
        <v>0</v>
      </c>
      <c r="G536" s="19"/>
      <c r="H536" s="19"/>
      <c r="I536" s="19" t="b">
        <v>0</v>
      </c>
      <c r="J536" s="19"/>
      <c r="K536" s="19"/>
      <c r="L536" s="19"/>
      <c r="M536" s="19"/>
      <c r="N536" s="20" t="s">
        <v>12</v>
      </c>
      <c r="O536" s="46" t="b">
        <f t="shared" si="9"/>
        <v>0</v>
      </c>
    </row>
    <row r="537" spans="1:15" hidden="1" x14ac:dyDescent="0.25">
      <c r="A537" s="29" t="s">
        <v>1634</v>
      </c>
      <c r="B537" s="30" t="s">
        <v>1635</v>
      </c>
      <c r="C537" s="30" t="s">
        <v>18</v>
      </c>
      <c r="D537" s="30" t="s">
        <v>1636</v>
      </c>
      <c r="E537" s="30"/>
      <c r="F537" s="30">
        <v>0</v>
      </c>
      <c r="G537" s="30"/>
      <c r="H537" s="30"/>
      <c r="I537" s="30" t="b">
        <v>0</v>
      </c>
      <c r="J537" s="30"/>
      <c r="K537" s="30"/>
      <c r="L537" s="30"/>
      <c r="M537" s="30"/>
      <c r="N537" s="31" t="s">
        <v>21</v>
      </c>
      <c r="O537" s="46" t="b">
        <f t="shared" si="9"/>
        <v>0</v>
      </c>
    </row>
    <row r="538" spans="1:15" hidden="1" x14ac:dyDescent="0.25">
      <c r="A538" s="29" t="s">
        <v>1637</v>
      </c>
      <c r="B538" s="30" t="s">
        <v>1638</v>
      </c>
      <c r="C538" s="30" t="s">
        <v>18</v>
      </c>
      <c r="D538" s="30" t="s">
        <v>1639</v>
      </c>
      <c r="E538" s="30"/>
      <c r="F538" s="30">
        <v>0</v>
      </c>
      <c r="G538" s="30"/>
      <c r="H538" s="30"/>
      <c r="I538" s="30" t="b">
        <v>0</v>
      </c>
      <c r="J538" s="30"/>
      <c r="K538" s="30"/>
      <c r="L538" s="30"/>
      <c r="M538" s="30"/>
      <c r="N538" s="31" t="s">
        <v>21</v>
      </c>
      <c r="O538" s="46" t="b">
        <f t="shared" si="9"/>
        <v>0</v>
      </c>
    </row>
    <row r="539" spans="1:15" hidden="1" x14ac:dyDescent="0.25">
      <c r="A539" s="25" t="s">
        <v>1640</v>
      </c>
      <c r="B539" s="26" t="s">
        <v>1641</v>
      </c>
      <c r="C539" s="26" t="s">
        <v>10</v>
      </c>
      <c r="D539" s="26" t="s">
        <v>1642</v>
      </c>
      <c r="E539" s="26" t="s">
        <v>61</v>
      </c>
      <c r="F539" s="26">
        <v>0</v>
      </c>
      <c r="G539" s="26"/>
      <c r="H539" s="26"/>
      <c r="I539" s="27" t="b">
        <v>1</v>
      </c>
      <c r="J539" s="27"/>
      <c r="K539" s="27"/>
      <c r="L539" s="27"/>
      <c r="M539" s="27"/>
      <c r="N539" s="28" t="s">
        <v>21</v>
      </c>
      <c r="O539" s="46" t="b">
        <f t="shared" si="9"/>
        <v>0</v>
      </c>
    </row>
    <row r="540" spans="1:15" hidden="1" x14ac:dyDescent="0.25">
      <c r="A540" s="29" t="s">
        <v>1646</v>
      </c>
      <c r="B540" s="30" t="s">
        <v>1647</v>
      </c>
      <c r="C540" s="30" t="s">
        <v>18</v>
      </c>
      <c r="D540" s="30" t="s">
        <v>1648</v>
      </c>
      <c r="E540" s="30"/>
      <c r="F540" s="30">
        <v>0</v>
      </c>
      <c r="G540" s="30"/>
      <c r="H540" s="30"/>
      <c r="I540" s="30" t="b">
        <v>0</v>
      </c>
      <c r="J540" s="30"/>
      <c r="K540" s="30"/>
      <c r="L540" s="30"/>
      <c r="M540" s="30"/>
      <c r="N540" s="31" t="s">
        <v>21</v>
      </c>
      <c r="O540" s="46" t="b">
        <f t="shared" si="9"/>
        <v>0</v>
      </c>
    </row>
    <row r="541" spans="1:15" hidden="1" x14ac:dyDescent="0.25">
      <c r="A541" s="18"/>
      <c r="B541" s="19" t="s">
        <v>1649</v>
      </c>
      <c r="C541" s="19"/>
      <c r="D541" s="19" t="s">
        <v>4082</v>
      </c>
      <c r="E541" s="19"/>
      <c r="F541" s="19">
        <v>0</v>
      </c>
      <c r="G541" s="19"/>
      <c r="H541" s="19"/>
      <c r="I541" s="19" t="b">
        <v>0</v>
      </c>
      <c r="J541" s="19"/>
      <c r="K541" s="19"/>
      <c r="L541" s="19"/>
      <c r="M541" s="19"/>
      <c r="N541" s="20" t="s">
        <v>12</v>
      </c>
      <c r="O541" s="46" t="b">
        <f t="shared" si="9"/>
        <v>0</v>
      </c>
    </row>
    <row r="542" spans="1:15" hidden="1" x14ac:dyDescent="0.25">
      <c r="A542" s="18" t="s">
        <v>1650</v>
      </c>
      <c r="B542" s="19" t="s">
        <v>1651</v>
      </c>
      <c r="C542" s="19"/>
      <c r="D542" s="19" t="s">
        <v>4082</v>
      </c>
      <c r="E542" s="19"/>
      <c r="F542" s="19">
        <v>0</v>
      </c>
      <c r="G542" s="19"/>
      <c r="H542" s="19"/>
      <c r="I542" s="19" t="b">
        <v>0</v>
      </c>
      <c r="J542" s="19"/>
      <c r="K542" s="19"/>
      <c r="L542" s="19"/>
      <c r="M542" s="19"/>
      <c r="N542" s="20" t="s">
        <v>12</v>
      </c>
      <c r="O542" s="46" t="b">
        <f t="shared" si="9"/>
        <v>0</v>
      </c>
    </row>
    <row r="543" spans="1:15" hidden="1" x14ac:dyDescent="0.25">
      <c r="A543" s="29" t="s">
        <v>1655</v>
      </c>
      <c r="B543" s="30" t="s">
        <v>1656</v>
      </c>
      <c r="C543" s="30" t="s">
        <v>18</v>
      </c>
      <c r="D543" s="30" t="s">
        <v>1657</v>
      </c>
      <c r="E543" s="30"/>
      <c r="F543" s="30">
        <v>0</v>
      </c>
      <c r="G543" s="30"/>
      <c r="H543" s="30"/>
      <c r="I543" s="30" t="b">
        <v>0</v>
      </c>
      <c r="J543" s="30"/>
      <c r="K543" s="30"/>
      <c r="L543" s="30"/>
      <c r="M543" s="30"/>
      <c r="N543" s="31" t="s">
        <v>21</v>
      </c>
      <c r="O543" s="46" t="b">
        <f t="shared" si="9"/>
        <v>0</v>
      </c>
    </row>
    <row r="544" spans="1:15" hidden="1" x14ac:dyDescent="0.25">
      <c r="A544" s="18"/>
      <c r="B544" s="19" t="s">
        <v>1658</v>
      </c>
      <c r="C544" s="19"/>
      <c r="D544" s="19" t="s">
        <v>4082</v>
      </c>
      <c r="E544" s="19"/>
      <c r="F544" s="19">
        <v>0</v>
      </c>
      <c r="G544" s="19"/>
      <c r="H544" s="19"/>
      <c r="I544" s="19" t="b">
        <v>0</v>
      </c>
      <c r="J544" s="19"/>
      <c r="K544" s="19"/>
      <c r="L544" s="19"/>
      <c r="M544" s="19"/>
      <c r="N544" s="20" t="s">
        <v>12</v>
      </c>
      <c r="O544" s="46" t="b">
        <f t="shared" si="9"/>
        <v>0</v>
      </c>
    </row>
    <row r="545" spans="1:15" hidden="1" x14ac:dyDescent="0.25">
      <c r="A545" s="18"/>
      <c r="B545" s="19" t="s">
        <v>1659</v>
      </c>
      <c r="C545" s="19"/>
      <c r="D545" s="19" t="s">
        <v>4082</v>
      </c>
      <c r="E545" s="19"/>
      <c r="F545" s="19">
        <v>0</v>
      </c>
      <c r="G545" s="19"/>
      <c r="H545" s="19"/>
      <c r="I545" s="19" t="b">
        <v>0</v>
      </c>
      <c r="J545" s="19"/>
      <c r="K545" s="19"/>
      <c r="L545" s="19"/>
      <c r="M545" s="19"/>
      <c r="N545" s="20" t="s">
        <v>12</v>
      </c>
      <c r="O545" s="46" t="b">
        <f t="shared" si="9"/>
        <v>0</v>
      </c>
    </row>
    <row r="546" spans="1:15" hidden="1" x14ac:dyDescent="0.25">
      <c r="A546" s="18" t="s">
        <v>1663</v>
      </c>
      <c r="B546" s="19" t="s">
        <v>1664</v>
      </c>
      <c r="C546" s="19"/>
      <c r="D546" s="19" t="s">
        <v>4082</v>
      </c>
      <c r="E546" s="19"/>
      <c r="F546" s="19">
        <v>0</v>
      </c>
      <c r="G546" s="19"/>
      <c r="H546" s="19"/>
      <c r="I546" s="19" t="b">
        <v>0</v>
      </c>
      <c r="J546" s="19"/>
      <c r="K546" s="19"/>
      <c r="L546" s="19"/>
      <c r="M546" s="19"/>
      <c r="N546" s="20" t="s">
        <v>12</v>
      </c>
      <c r="O546" s="46" t="b">
        <f t="shared" si="9"/>
        <v>0</v>
      </c>
    </row>
    <row r="547" spans="1:15" hidden="1" x14ac:dyDescent="0.25">
      <c r="A547" s="18" t="s">
        <v>1668</v>
      </c>
      <c r="B547" s="19" t="s">
        <v>1669</v>
      </c>
      <c r="C547" s="19" t="s">
        <v>10</v>
      </c>
      <c r="D547" s="19" t="s">
        <v>1670</v>
      </c>
      <c r="E547" s="19"/>
      <c r="F547" s="19">
        <v>0</v>
      </c>
      <c r="G547" s="19"/>
      <c r="H547" s="19"/>
      <c r="I547" s="19" t="b">
        <v>0</v>
      </c>
      <c r="J547" s="19"/>
      <c r="K547" s="19"/>
      <c r="L547" s="19"/>
      <c r="M547" s="19"/>
      <c r="N547" s="20" t="s">
        <v>12</v>
      </c>
      <c r="O547" s="46" t="b">
        <f t="shared" si="9"/>
        <v>0</v>
      </c>
    </row>
    <row r="548" spans="1:15" hidden="1" x14ac:dyDescent="0.25">
      <c r="A548" s="29" t="s">
        <v>1671</v>
      </c>
      <c r="B548" s="30" t="s">
        <v>1672</v>
      </c>
      <c r="C548" s="30" t="s">
        <v>18</v>
      </c>
      <c r="D548" s="30" t="s">
        <v>1673</v>
      </c>
      <c r="E548" s="30"/>
      <c r="F548" s="30">
        <v>0</v>
      </c>
      <c r="G548" s="30"/>
      <c r="H548" s="30"/>
      <c r="I548" s="30" t="b">
        <v>0</v>
      </c>
      <c r="J548" s="30"/>
      <c r="K548" s="30"/>
      <c r="L548" s="30"/>
      <c r="M548" s="30"/>
      <c r="N548" s="31" t="s">
        <v>21</v>
      </c>
      <c r="O548" s="46" t="b">
        <f t="shared" si="9"/>
        <v>0</v>
      </c>
    </row>
    <row r="549" spans="1:15" hidden="1" x14ac:dyDescent="0.25">
      <c r="A549" s="21" t="s">
        <v>1631</v>
      </c>
      <c r="B549" s="22" t="s">
        <v>1632</v>
      </c>
      <c r="C549" s="22" t="s">
        <v>10</v>
      </c>
      <c r="D549" s="22" t="s">
        <v>1633</v>
      </c>
      <c r="E549" s="22" t="s">
        <v>37</v>
      </c>
      <c r="F549" s="22">
        <v>0</v>
      </c>
      <c r="G549" s="22"/>
      <c r="H549" s="22"/>
      <c r="I549" s="23" t="b">
        <v>1</v>
      </c>
      <c r="J549" s="23"/>
      <c r="K549" s="23" t="s">
        <v>6194</v>
      </c>
      <c r="L549" s="23" t="s">
        <v>6194</v>
      </c>
      <c r="M549" s="23" t="s">
        <v>6194</v>
      </c>
      <c r="N549" s="24" t="s">
        <v>4300</v>
      </c>
      <c r="O549" s="46" t="b">
        <f t="shared" si="9"/>
        <v>0</v>
      </c>
    </row>
    <row r="550" spans="1:15" hidden="1" x14ac:dyDescent="0.25">
      <c r="A550" s="29" t="s">
        <v>1677</v>
      </c>
      <c r="B550" s="30" t="s">
        <v>1678</v>
      </c>
      <c r="C550" s="30" t="s">
        <v>18</v>
      </c>
      <c r="D550" s="30" t="s">
        <v>1679</v>
      </c>
      <c r="E550" s="30"/>
      <c r="F550" s="30">
        <v>0</v>
      </c>
      <c r="G550" s="30"/>
      <c r="H550" s="30"/>
      <c r="I550" s="30" t="b">
        <v>0</v>
      </c>
      <c r="J550" s="30"/>
      <c r="K550" s="30"/>
      <c r="L550" s="30"/>
      <c r="M550" s="30"/>
      <c r="N550" s="31" t="s">
        <v>21</v>
      </c>
      <c r="O550" s="46" t="b">
        <f t="shared" si="9"/>
        <v>0</v>
      </c>
    </row>
    <row r="551" spans="1:15" s="3" customFormat="1" hidden="1" x14ac:dyDescent="0.25">
      <c r="A551" s="18" t="s">
        <v>1680</v>
      </c>
      <c r="B551" s="19" t="s">
        <v>1681</v>
      </c>
      <c r="C551" s="19"/>
      <c r="D551" s="19" t="s">
        <v>4082</v>
      </c>
      <c r="E551" s="19"/>
      <c r="F551" s="19">
        <v>0</v>
      </c>
      <c r="G551" s="19"/>
      <c r="H551" s="19"/>
      <c r="I551" s="19" t="b">
        <v>0</v>
      </c>
      <c r="J551" s="19"/>
      <c r="K551" s="19"/>
      <c r="L551" s="19"/>
      <c r="M551" s="19"/>
      <c r="N551" s="20" t="s">
        <v>12</v>
      </c>
      <c r="O551" s="46" t="b">
        <f t="shared" si="9"/>
        <v>0</v>
      </c>
    </row>
    <row r="552" spans="1:15" hidden="1" x14ac:dyDescent="0.25">
      <c r="A552" s="18" t="s">
        <v>875</v>
      </c>
      <c r="B552" s="19" t="s">
        <v>1685</v>
      </c>
      <c r="C552" s="19" t="s">
        <v>18</v>
      </c>
      <c r="D552" s="19" t="s">
        <v>1686</v>
      </c>
      <c r="E552" s="19"/>
      <c r="F552" s="19">
        <v>0</v>
      </c>
      <c r="G552" s="19"/>
      <c r="H552" s="19"/>
      <c r="I552" s="19" t="b">
        <v>0</v>
      </c>
      <c r="J552" s="19"/>
      <c r="K552" s="19"/>
      <c r="L552" s="19"/>
      <c r="M552" s="19"/>
      <c r="N552" s="20" t="s">
        <v>12</v>
      </c>
      <c r="O552" s="46" t="b">
        <f t="shared" si="9"/>
        <v>0</v>
      </c>
    </row>
    <row r="553" spans="1:15" hidden="1" x14ac:dyDescent="0.25">
      <c r="A553" s="18" t="s">
        <v>1687</v>
      </c>
      <c r="B553" s="19" t="s">
        <v>1688</v>
      </c>
      <c r="C553" s="19" t="s">
        <v>18</v>
      </c>
      <c r="D553" s="19" t="s">
        <v>1689</v>
      </c>
      <c r="E553" s="19"/>
      <c r="F553" s="19">
        <v>0</v>
      </c>
      <c r="G553" s="19"/>
      <c r="H553" s="19"/>
      <c r="I553" s="19" t="b">
        <v>0</v>
      </c>
      <c r="J553" s="19"/>
      <c r="K553" s="19"/>
      <c r="L553" s="19"/>
      <c r="M553" s="19"/>
      <c r="N553" s="20" t="s">
        <v>12</v>
      </c>
      <c r="O553" s="46" t="b">
        <f t="shared" si="9"/>
        <v>0</v>
      </c>
    </row>
    <row r="554" spans="1:15" hidden="1" x14ac:dyDescent="0.25">
      <c r="A554" s="18" t="s">
        <v>1690</v>
      </c>
      <c r="B554" s="19" t="s">
        <v>1691</v>
      </c>
      <c r="C554" s="19" t="s">
        <v>18</v>
      </c>
      <c r="D554" s="19" t="s">
        <v>1692</v>
      </c>
      <c r="E554" s="19"/>
      <c r="F554" s="19">
        <v>0</v>
      </c>
      <c r="G554" s="19"/>
      <c r="H554" s="19"/>
      <c r="I554" s="19" t="b">
        <v>0</v>
      </c>
      <c r="J554" s="19"/>
      <c r="K554" s="19"/>
      <c r="L554" s="19"/>
      <c r="M554" s="19"/>
      <c r="N554" s="20" t="s">
        <v>12</v>
      </c>
      <c r="O554" s="46" t="b">
        <f t="shared" si="9"/>
        <v>0</v>
      </c>
    </row>
    <row r="555" spans="1:15" hidden="1" x14ac:dyDescent="0.25">
      <c r="A555" s="18"/>
      <c r="B555" s="19" t="s">
        <v>1693</v>
      </c>
      <c r="C555" s="19"/>
      <c r="D555" s="19" t="s">
        <v>4082</v>
      </c>
      <c r="E555" s="19"/>
      <c r="F555" s="19">
        <v>0</v>
      </c>
      <c r="G555" s="19"/>
      <c r="H555" s="19"/>
      <c r="I555" s="19" t="b">
        <v>0</v>
      </c>
      <c r="J555" s="19"/>
      <c r="K555" s="19"/>
      <c r="L555" s="19"/>
      <c r="M555" s="19"/>
      <c r="N555" s="20" t="s">
        <v>12</v>
      </c>
      <c r="O555" s="46" t="b">
        <f t="shared" si="9"/>
        <v>0</v>
      </c>
    </row>
    <row r="556" spans="1:15" hidden="1" x14ac:dyDescent="0.25">
      <c r="A556" s="18" t="s">
        <v>1694</v>
      </c>
      <c r="B556" s="19" t="s">
        <v>1695</v>
      </c>
      <c r="C556" s="19" t="s">
        <v>18</v>
      </c>
      <c r="D556" s="32" t="s">
        <v>1696</v>
      </c>
      <c r="E556" s="19"/>
      <c r="F556" s="19">
        <v>0</v>
      </c>
      <c r="G556" s="19"/>
      <c r="H556" s="19"/>
      <c r="I556" s="19" t="b">
        <v>0</v>
      </c>
      <c r="J556" s="19"/>
      <c r="K556" s="19"/>
      <c r="L556" s="19"/>
      <c r="M556" s="19"/>
      <c r="N556" s="20" t="s">
        <v>12</v>
      </c>
      <c r="O556" s="46" t="b">
        <f t="shared" si="9"/>
        <v>0</v>
      </c>
    </row>
    <row r="557" spans="1:15" hidden="1" x14ac:dyDescent="0.25">
      <c r="A557" s="18" t="s">
        <v>1697</v>
      </c>
      <c r="B557" s="19" t="s">
        <v>1698</v>
      </c>
      <c r="C557" s="19" t="s">
        <v>18</v>
      </c>
      <c r="D557" s="19" t="s">
        <v>1699</v>
      </c>
      <c r="E557" s="19"/>
      <c r="F557" s="19">
        <v>0</v>
      </c>
      <c r="G557" s="19"/>
      <c r="H557" s="19"/>
      <c r="I557" s="19" t="b">
        <v>0</v>
      </c>
      <c r="J557" s="19"/>
      <c r="K557" s="19"/>
      <c r="L557" s="19"/>
      <c r="M557" s="19"/>
      <c r="N557" s="20" t="s">
        <v>12</v>
      </c>
      <c r="O557" s="46" t="b">
        <f t="shared" si="9"/>
        <v>0</v>
      </c>
    </row>
    <row r="558" spans="1:15" hidden="1" x14ac:dyDescent="0.25">
      <c r="A558" s="18"/>
      <c r="B558" s="19" t="s">
        <v>1700</v>
      </c>
      <c r="C558" s="19"/>
      <c r="D558" s="19" t="s">
        <v>4082</v>
      </c>
      <c r="E558" s="19"/>
      <c r="F558" s="19">
        <v>0</v>
      </c>
      <c r="G558" s="19"/>
      <c r="H558" s="19"/>
      <c r="I558" s="19" t="b">
        <v>0</v>
      </c>
      <c r="J558" s="19"/>
      <c r="K558" s="19"/>
      <c r="L558" s="19"/>
      <c r="M558" s="19"/>
      <c r="N558" s="20" t="s">
        <v>12</v>
      </c>
      <c r="O558" s="46" t="b">
        <f t="shared" si="9"/>
        <v>0</v>
      </c>
    </row>
    <row r="559" spans="1:15" hidden="1" x14ac:dyDescent="0.25">
      <c r="A559" s="18"/>
      <c r="B559" s="19" t="s">
        <v>1701</v>
      </c>
      <c r="C559" s="19"/>
      <c r="D559" s="19" t="s">
        <v>4082</v>
      </c>
      <c r="E559" s="19"/>
      <c r="F559" s="19">
        <v>0</v>
      </c>
      <c r="G559" s="19"/>
      <c r="H559" s="19"/>
      <c r="I559" s="19" t="b">
        <v>0</v>
      </c>
      <c r="J559" s="19"/>
      <c r="K559" s="19"/>
      <c r="L559" s="19"/>
      <c r="M559" s="19"/>
      <c r="N559" s="20" t="s">
        <v>12</v>
      </c>
      <c r="O559" s="46" t="b">
        <f t="shared" si="9"/>
        <v>0</v>
      </c>
    </row>
    <row r="560" spans="1:15" hidden="1" x14ac:dyDescent="0.25">
      <c r="A560" s="18"/>
      <c r="B560" s="19" t="s">
        <v>1705</v>
      </c>
      <c r="C560" s="19"/>
      <c r="D560" s="19" t="s">
        <v>4082</v>
      </c>
      <c r="E560" s="19"/>
      <c r="F560" s="19">
        <v>0</v>
      </c>
      <c r="G560" s="19"/>
      <c r="H560" s="19"/>
      <c r="I560" s="19" t="b">
        <v>0</v>
      </c>
      <c r="J560" s="19"/>
      <c r="K560" s="19"/>
      <c r="L560" s="19"/>
      <c r="M560" s="19"/>
      <c r="N560" s="20" t="s">
        <v>12</v>
      </c>
      <c r="O560" s="46" t="b">
        <f t="shared" si="9"/>
        <v>0</v>
      </c>
    </row>
    <row r="561" spans="1:15" hidden="1" x14ac:dyDescent="0.25">
      <c r="A561" s="18"/>
      <c r="B561" s="19" t="s">
        <v>1706</v>
      </c>
      <c r="C561" s="19"/>
      <c r="D561" s="19" t="s">
        <v>4082</v>
      </c>
      <c r="E561" s="19"/>
      <c r="F561" s="19">
        <v>0</v>
      </c>
      <c r="G561" s="19"/>
      <c r="H561" s="19"/>
      <c r="I561" s="19" t="b">
        <v>0</v>
      </c>
      <c r="J561" s="19"/>
      <c r="K561" s="19"/>
      <c r="L561" s="19"/>
      <c r="M561" s="19"/>
      <c r="N561" s="20" t="s">
        <v>12</v>
      </c>
      <c r="O561" s="46" t="b">
        <f t="shared" si="9"/>
        <v>0</v>
      </c>
    </row>
    <row r="562" spans="1:15" hidden="1" x14ac:dyDescent="0.25">
      <c r="A562" s="18"/>
      <c r="B562" s="19" t="s">
        <v>1707</v>
      </c>
      <c r="C562" s="19"/>
      <c r="D562" s="19" t="s">
        <v>4082</v>
      </c>
      <c r="E562" s="19"/>
      <c r="F562" s="19">
        <v>0</v>
      </c>
      <c r="G562" s="19"/>
      <c r="H562" s="19"/>
      <c r="I562" s="19" t="b">
        <v>0</v>
      </c>
      <c r="J562" s="19"/>
      <c r="K562" s="19"/>
      <c r="L562" s="19"/>
      <c r="M562" s="19"/>
      <c r="N562" s="20" t="s">
        <v>12</v>
      </c>
      <c r="O562" s="46" t="b">
        <f t="shared" si="9"/>
        <v>0</v>
      </c>
    </row>
    <row r="563" spans="1:15" hidden="1" x14ac:dyDescent="0.25">
      <c r="A563" s="18"/>
      <c r="B563" s="19" t="s">
        <v>1708</v>
      </c>
      <c r="C563" s="19"/>
      <c r="D563" s="19" t="s">
        <v>4082</v>
      </c>
      <c r="E563" s="19"/>
      <c r="F563" s="19">
        <v>0</v>
      </c>
      <c r="G563" s="19"/>
      <c r="H563" s="19"/>
      <c r="I563" s="19" t="b">
        <v>0</v>
      </c>
      <c r="J563" s="19"/>
      <c r="K563" s="19"/>
      <c r="L563" s="19"/>
      <c r="M563" s="19"/>
      <c r="N563" s="20" t="s">
        <v>12</v>
      </c>
      <c r="O563" s="46" t="b">
        <f t="shared" si="9"/>
        <v>0</v>
      </c>
    </row>
    <row r="564" spans="1:15" hidden="1" x14ac:dyDescent="0.25">
      <c r="A564" s="18"/>
      <c r="B564" s="19" t="s">
        <v>1709</v>
      </c>
      <c r="C564" s="19"/>
      <c r="D564" s="19" t="s">
        <v>4082</v>
      </c>
      <c r="E564" s="19"/>
      <c r="F564" s="19">
        <v>0</v>
      </c>
      <c r="G564" s="19"/>
      <c r="H564" s="19"/>
      <c r="I564" s="19" t="b">
        <v>0</v>
      </c>
      <c r="J564" s="19"/>
      <c r="K564" s="19"/>
      <c r="L564" s="19"/>
      <c r="M564" s="19"/>
      <c r="N564" s="20" t="s">
        <v>12</v>
      </c>
      <c r="O564" s="46" t="b">
        <f t="shared" si="9"/>
        <v>0</v>
      </c>
    </row>
    <row r="565" spans="1:15" hidden="1" x14ac:dyDescent="0.25">
      <c r="A565" s="18"/>
      <c r="B565" s="19" t="s">
        <v>1710</v>
      </c>
      <c r="C565" s="19"/>
      <c r="D565" s="19" t="s">
        <v>4082</v>
      </c>
      <c r="E565" s="19"/>
      <c r="F565" s="19">
        <v>0</v>
      </c>
      <c r="G565" s="19"/>
      <c r="H565" s="19"/>
      <c r="I565" s="19" t="b">
        <v>0</v>
      </c>
      <c r="J565" s="19"/>
      <c r="K565" s="19"/>
      <c r="L565" s="19"/>
      <c r="M565" s="19"/>
      <c r="N565" s="20" t="s">
        <v>12</v>
      </c>
      <c r="O565" s="46" t="b">
        <f t="shared" si="9"/>
        <v>0</v>
      </c>
    </row>
    <row r="566" spans="1:15" hidden="1" x14ac:dyDescent="0.25">
      <c r="A566" s="18"/>
      <c r="B566" s="19" t="s">
        <v>1711</v>
      </c>
      <c r="C566" s="19"/>
      <c r="D566" s="19" t="s">
        <v>4082</v>
      </c>
      <c r="E566" s="19"/>
      <c r="F566" s="19">
        <v>0</v>
      </c>
      <c r="G566" s="19"/>
      <c r="H566" s="19"/>
      <c r="I566" s="19" t="b">
        <v>0</v>
      </c>
      <c r="J566" s="19"/>
      <c r="K566" s="19"/>
      <c r="L566" s="19"/>
      <c r="M566" s="19"/>
      <c r="N566" s="20" t="s">
        <v>12</v>
      </c>
      <c r="O566" s="46" t="b">
        <f t="shared" si="9"/>
        <v>0</v>
      </c>
    </row>
    <row r="567" spans="1:15" hidden="1" x14ac:dyDescent="0.25">
      <c r="A567" s="18" t="s">
        <v>1715</v>
      </c>
      <c r="B567" s="19" t="s">
        <v>1716</v>
      </c>
      <c r="C567" s="19"/>
      <c r="D567" s="19" t="s">
        <v>4082</v>
      </c>
      <c r="E567" s="19"/>
      <c r="F567" s="19">
        <v>0</v>
      </c>
      <c r="G567" s="19"/>
      <c r="H567" s="19"/>
      <c r="I567" s="19" t="b">
        <v>0</v>
      </c>
      <c r="J567" s="19"/>
      <c r="K567" s="19"/>
      <c r="L567" s="19"/>
      <c r="M567" s="19"/>
      <c r="N567" s="20" t="s">
        <v>12</v>
      </c>
      <c r="O567" s="46" t="b">
        <f t="shared" si="9"/>
        <v>0</v>
      </c>
    </row>
    <row r="568" spans="1:15" hidden="1" x14ac:dyDescent="0.25">
      <c r="A568" s="18"/>
      <c r="B568" s="19" t="s">
        <v>1717</v>
      </c>
      <c r="C568" s="19" t="s">
        <v>10</v>
      </c>
      <c r="D568" s="19" t="s">
        <v>4139</v>
      </c>
      <c r="E568" s="19"/>
      <c r="F568" s="19">
        <v>0</v>
      </c>
      <c r="G568" s="19"/>
      <c r="H568" s="19"/>
      <c r="I568" s="19" t="b">
        <v>0</v>
      </c>
      <c r="J568" s="19"/>
      <c r="K568" s="19"/>
      <c r="L568" s="19"/>
      <c r="M568" s="19"/>
      <c r="N568" s="20" t="s">
        <v>12</v>
      </c>
      <c r="O568" s="46" t="b">
        <f t="shared" si="9"/>
        <v>0</v>
      </c>
    </row>
    <row r="569" spans="1:15" hidden="1" x14ac:dyDescent="0.25">
      <c r="A569" s="18"/>
      <c r="B569" s="19" t="s">
        <v>1718</v>
      </c>
      <c r="C569" s="19"/>
      <c r="D569" s="19" t="s">
        <v>4082</v>
      </c>
      <c r="E569" s="19"/>
      <c r="F569" s="19">
        <v>0</v>
      </c>
      <c r="G569" s="19"/>
      <c r="H569" s="19"/>
      <c r="I569" s="19" t="b">
        <v>0</v>
      </c>
      <c r="J569" s="19"/>
      <c r="K569" s="19"/>
      <c r="L569" s="19"/>
      <c r="M569" s="19"/>
      <c r="N569" s="20" t="s">
        <v>12</v>
      </c>
      <c r="O569" s="46" t="b">
        <f t="shared" si="9"/>
        <v>0</v>
      </c>
    </row>
    <row r="570" spans="1:15" hidden="1" x14ac:dyDescent="0.25">
      <c r="A570" s="18" t="s">
        <v>1719</v>
      </c>
      <c r="B570" s="19" t="s">
        <v>1720</v>
      </c>
      <c r="C570" s="19" t="s">
        <v>18</v>
      </c>
      <c r="D570" s="19" t="s">
        <v>1721</v>
      </c>
      <c r="E570" s="19"/>
      <c r="F570" s="19">
        <v>0</v>
      </c>
      <c r="G570" s="19"/>
      <c r="H570" s="19"/>
      <c r="I570" s="19" t="b">
        <v>0</v>
      </c>
      <c r="J570" s="19"/>
      <c r="K570" s="19"/>
      <c r="L570" s="19"/>
      <c r="M570" s="19"/>
      <c r="N570" s="20" t="s">
        <v>12</v>
      </c>
      <c r="O570" s="46" t="b">
        <f t="shared" si="9"/>
        <v>0</v>
      </c>
    </row>
    <row r="571" spans="1:15" hidden="1" x14ac:dyDescent="0.25">
      <c r="A571" s="18"/>
      <c r="B571" s="19" t="s">
        <v>1725</v>
      </c>
      <c r="C571" s="19"/>
      <c r="D571" s="19" t="s">
        <v>4082</v>
      </c>
      <c r="E571" s="19"/>
      <c r="F571" s="19">
        <v>0</v>
      </c>
      <c r="G571" s="19"/>
      <c r="H571" s="19"/>
      <c r="I571" s="19" t="b">
        <v>0</v>
      </c>
      <c r="J571" s="19"/>
      <c r="K571" s="19"/>
      <c r="L571" s="19"/>
      <c r="M571" s="19"/>
      <c r="N571" s="20" t="s">
        <v>12</v>
      </c>
      <c r="O571" s="46" t="b">
        <f t="shared" si="9"/>
        <v>0</v>
      </c>
    </row>
    <row r="572" spans="1:15" hidden="1" x14ac:dyDescent="0.25">
      <c r="A572" s="18" t="s">
        <v>1750</v>
      </c>
      <c r="B572" s="19" t="s">
        <v>1751</v>
      </c>
      <c r="C572" s="19"/>
      <c r="D572" s="19" t="s">
        <v>4082</v>
      </c>
      <c r="E572" s="19"/>
      <c r="F572" s="19">
        <v>0</v>
      </c>
      <c r="G572" s="19"/>
      <c r="H572" s="19"/>
      <c r="I572" s="19" t="b">
        <v>0</v>
      </c>
      <c r="J572" s="19"/>
      <c r="K572" s="19"/>
      <c r="L572" s="19"/>
      <c r="M572" s="19"/>
      <c r="N572" s="20" t="s">
        <v>12</v>
      </c>
      <c r="O572" s="46" t="b">
        <f t="shared" si="9"/>
        <v>0</v>
      </c>
    </row>
    <row r="573" spans="1:15" hidden="1" x14ac:dyDescent="0.25">
      <c r="A573" s="29" t="s">
        <v>1752</v>
      </c>
      <c r="B573" s="30" t="s">
        <v>1753</v>
      </c>
      <c r="C573" s="30" t="s">
        <v>10</v>
      </c>
      <c r="D573" s="30" t="s">
        <v>1754</v>
      </c>
      <c r="E573" s="30"/>
      <c r="F573" s="30">
        <v>0</v>
      </c>
      <c r="G573" s="30"/>
      <c r="H573" s="30"/>
      <c r="I573" s="30" t="b">
        <v>0</v>
      </c>
      <c r="J573" s="30"/>
      <c r="K573" s="30"/>
      <c r="L573" s="30"/>
      <c r="M573" s="30"/>
      <c r="N573" s="31" t="s">
        <v>21</v>
      </c>
      <c r="O573" s="46" t="b">
        <f t="shared" si="9"/>
        <v>0</v>
      </c>
    </row>
    <row r="574" spans="1:15" hidden="1" x14ac:dyDescent="0.25">
      <c r="A574" s="18"/>
      <c r="B574" s="19" t="s">
        <v>1761</v>
      </c>
      <c r="C574" s="19"/>
      <c r="D574" s="19" t="s">
        <v>4082</v>
      </c>
      <c r="E574" s="19"/>
      <c r="F574" s="19">
        <v>0</v>
      </c>
      <c r="G574" s="19"/>
      <c r="H574" s="19"/>
      <c r="I574" s="19" t="b">
        <v>0</v>
      </c>
      <c r="J574" s="19"/>
      <c r="K574" s="19"/>
      <c r="L574" s="19"/>
      <c r="M574" s="19"/>
      <c r="N574" s="20" t="s">
        <v>12</v>
      </c>
      <c r="O574" s="46" t="b">
        <f t="shared" si="9"/>
        <v>0</v>
      </c>
    </row>
    <row r="575" spans="1:15" hidden="1" x14ac:dyDescent="0.25">
      <c r="A575" s="18" t="s">
        <v>1762</v>
      </c>
      <c r="B575" s="19" t="s">
        <v>1763</v>
      </c>
      <c r="C575" s="19" t="s">
        <v>10</v>
      </c>
      <c r="D575" s="32" t="s">
        <v>1764</v>
      </c>
      <c r="E575" s="19"/>
      <c r="F575" s="19">
        <v>0</v>
      </c>
      <c r="G575" s="19"/>
      <c r="H575" s="19"/>
      <c r="I575" s="19" t="b">
        <v>0</v>
      </c>
      <c r="J575" s="19"/>
      <c r="K575" s="19"/>
      <c r="L575" s="19"/>
      <c r="M575" s="19"/>
      <c r="N575" s="20" t="s">
        <v>12</v>
      </c>
      <c r="O575" s="46" t="b">
        <f t="shared" si="9"/>
        <v>0</v>
      </c>
    </row>
    <row r="576" spans="1:15" hidden="1" x14ac:dyDescent="0.25">
      <c r="A576" s="29" t="s">
        <v>1768</v>
      </c>
      <c r="B576" s="30" t="s">
        <v>1769</v>
      </c>
      <c r="C576" s="30" t="s">
        <v>10</v>
      </c>
      <c r="D576" s="30" t="s">
        <v>1770</v>
      </c>
      <c r="E576" s="30"/>
      <c r="F576" s="30">
        <v>0</v>
      </c>
      <c r="G576" s="30"/>
      <c r="H576" s="30"/>
      <c r="I576" s="30" t="b">
        <v>0</v>
      </c>
      <c r="J576" s="30"/>
      <c r="K576" s="30"/>
      <c r="L576" s="30"/>
      <c r="M576" s="30"/>
      <c r="N576" s="31" t="s">
        <v>21</v>
      </c>
      <c r="O576" s="46" t="b">
        <f t="shared" si="9"/>
        <v>0</v>
      </c>
    </row>
    <row r="577" spans="1:15" hidden="1" x14ac:dyDescent="0.25">
      <c r="A577" s="18" t="s">
        <v>1777</v>
      </c>
      <c r="B577" s="19" t="s">
        <v>1778</v>
      </c>
      <c r="C577" s="19"/>
      <c r="D577" s="19" t="s">
        <v>4082</v>
      </c>
      <c r="E577" s="19"/>
      <c r="F577" s="19">
        <v>0</v>
      </c>
      <c r="G577" s="19"/>
      <c r="H577" s="19"/>
      <c r="I577" s="19" t="b">
        <v>0</v>
      </c>
      <c r="J577" s="19"/>
      <c r="K577" s="19"/>
      <c r="L577" s="19"/>
      <c r="M577" s="19"/>
      <c r="N577" s="20" t="s">
        <v>12</v>
      </c>
      <c r="O577" s="46" t="b">
        <f t="shared" si="9"/>
        <v>0</v>
      </c>
    </row>
    <row r="578" spans="1:15" hidden="1" x14ac:dyDescent="0.25">
      <c r="A578" s="29" t="s">
        <v>1779</v>
      </c>
      <c r="B578" s="30" t="s">
        <v>1780</v>
      </c>
      <c r="C578" s="30" t="s">
        <v>18</v>
      </c>
      <c r="D578" s="30" t="s">
        <v>1781</v>
      </c>
      <c r="E578" s="30"/>
      <c r="F578" s="30">
        <v>0</v>
      </c>
      <c r="G578" s="30"/>
      <c r="H578" s="30"/>
      <c r="I578" s="30" t="b">
        <v>0</v>
      </c>
      <c r="J578" s="30"/>
      <c r="K578" s="30"/>
      <c r="L578" s="30"/>
      <c r="M578" s="30"/>
      <c r="N578" s="31" t="s">
        <v>21</v>
      </c>
      <c r="O578" s="46" t="b">
        <f t="shared" si="9"/>
        <v>0</v>
      </c>
    </row>
    <row r="579" spans="1:15" hidden="1" x14ac:dyDescent="0.25">
      <c r="A579" s="29" t="s">
        <v>1785</v>
      </c>
      <c r="B579" s="30" t="s">
        <v>1786</v>
      </c>
      <c r="C579" s="30" t="s">
        <v>10</v>
      </c>
      <c r="D579" s="30" t="s">
        <v>1787</v>
      </c>
      <c r="E579" s="30"/>
      <c r="F579" s="30">
        <v>0</v>
      </c>
      <c r="G579" s="30"/>
      <c r="H579" s="30"/>
      <c r="I579" s="30" t="b">
        <v>0</v>
      </c>
      <c r="J579" s="30"/>
      <c r="K579" s="30"/>
      <c r="L579" s="30"/>
      <c r="M579" s="30"/>
      <c r="N579" s="31" t="s">
        <v>21</v>
      </c>
      <c r="O579" s="46" t="b">
        <f t="shared" si="9"/>
        <v>0</v>
      </c>
    </row>
    <row r="580" spans="1:15" hidden="1" x14ac:dyDescent="0.25">
      <c r="A580" s="18" t="s">
        <v>1788</v>
      </c>
      <c r="B580" s="19" t="s">
        <v>1789</v>
      </c>
      <c r="C580" s="19"/>
      <c r="D580" s="19" t="s">
        <v>4082</v>
      </c>
      <c r="E580" s="19"/>
      <c r="F580" s="19">
        <v>0</v>
      </c>
      <c r="G580" s="19"/>
      <c r="H580" s="19"/>
      <c r="I580" s="19" t="b">
        <v>0</v>
      </c>
      <c r="J580" s="19"/>
      <c r="K580" s="19"/>
      <c r="L580" s="19"/>
      <c r="M580" s="19"/>
      <c r="N580" s="20" t="s">
        <v>12</v>
      </c>
      <c r="O580" s="46" t="b">
        <f t="shared" si="9"/>
        <v>0</v>
      </c>
    </row>
    <row r="581" spans="1:15" hidden="1" x14ac:dyDescent="0.25">
      <c r="A581" s="29" t="s">
        <v>1790</v>
      </c>
      <c r="B581" s="30" t="s">
        <v>1791</v>
      </c>
      <c r="C581" s="30" t="s">
        <v>10</v>
      </c>
      <c r="D581" s="30" t="s">
        <v>1792</v>
      </c>
      <c r="E581" s="30"/>
      <c r="F581" s="30">
        <v>0</v>
      </c>
      <c r="G581" s="30"/>
      <c r="H581" s="30"/>
      <c r="I581" s="30" t="b">
        <v>0</v>
      </c>
      <c r="J581" s="30"/>
      <c r="K581" s="30"/>
      <c r="L581" s="30"/>
      <c r="M581" s="30"/>
      <c r="N581" s="31" t="s">
        <v>21</v>
      </c>
      <c r="O581" s="46" t="b">
        <f t="shared" ref="O581:O644" si="10">OR(K581 = "En traitement", L581 = "En traitement", M581 = "En traitement")</f>
        <v>0</v>
      </c>
    </row>
    <row r="582" spans="1:15" hidden="1" x14ac:dyDescent="0.25">
      <c r="A582" s="29" t="s">
        <v>1796</v>
      </c>
      <c r="B582" s="30" t="s">
        <v>1797</v>
      </c>
      <c r="C582" s="30" t="s">
        <v>18</v>
      </c>
      <c r="D582" s="30" t="s">
        <v>1798</v>
      </c>
      <c r="E582" s="30"/>
      <c r="F582" s="30">
        <v>0</v>
      </c>
      <c r="G582" s="30"/>
      <c r="H582" s="30"/>
      <c r="I582" s="30" t="b">
        <v>0</v>
      </c>
      <c r="J582" s="30"/>
      <c r="K582" s="30"/>
      <c r="L582" s="30"/>
      <c r="M582" s="30"/>
      <c r="N582" s="31" t="s">
        <v>21</v>
      </c>
      <c r="O582" s="46" t="b">
        <f t="shared" si="10"/>
        <v>0</v>
      </c>
    </row>
    <row r="583" spans="1:15" s="3" customFormat="1" hidden="1" x14ac:dyDescent="0.25">
      <c r="A583" s="18" t="s">
        <v>1799</v>
      </c>
      <c r="B583" s="19" t="s">
        <v>1800</v>
      </c>
      <c r="C583" s="19"/>
      <c r="D583" s="19" t="s">
        <v>4082</v>
      </c>
      <c r="E583" s="19"/>
      <c r="F583" s="19">
        <v>0</v>
      </c>
      <c r="G583" s="19"/>
      <c r="H583" s="19"/>
      <c r="I583" s="19" t="b">
        <v>0</v>
      </c>
      <c r="J583" s="19"/>
      <c r="K583" s="19"/>
      <c r="L583" s="19"/>
      <c r="M583" s="19"/>
      <c r="N583" s="20" t="s">
        <v>12</v>
      </c>
      <c r="O583" s="46" t="b">
        <f t="shared" si="10"/>
        <v>0</v>
      </c>
    </row>
    <row r="584" spans="1:15" hidden="1" x14ac:dyDescent="0.25">
      <c r="A584" s="18"/>
      <c r="B584" s="19" t="s">
        <v>1801</v>
      </c>
      <c r="C584" s="19" t="s">
        <v>44</v>
      </c>
      <c r="D584" s="19" t="s">
        <v>4093</v>
      </c>
      <c r="E584" s="19"/>
      <c r="F584" s="19">
        <v>0</v>
      </c>
      <c r="G584" s="19"/>
      <c r="H584" s="19"/>
      <c r="I584" s="19" t="b">
        <v>0</v>
      </c>
      <c r="J584" s="19"/>
      <c r="K584" s="19"/>
      <c r="L584" s="19"/>
      <c r="M584" s="19"/>
      <c r="N584" s="20" t="s">
        <v>12</v>
      </c>
      <c r="O584" s="46" t="b">
        <f t="shared" si="10"/>
        <v>0</v>
      </c>
    </row>
    <row r="585" spans="1:15" hidden="1" x14ac:dyDescent="0.25">
      <c r="A585" s="18" t="s">
        <v>1802</v>
      </c>
      <c r="B585" s="19" t="s">
        <v>1803</v>
      </c>
      <c r="C585" s="19"/>
      <c r="D585" s="19" t="s">
        <v>4082</v>
      </c>
      <c r="E585" s="19"/>
      <c r="F585" s="19">
        <v>0</v>
      </c>
      <c r="G585" s="19"/>
      <c r="H585" s="19"/>
      <c r="I585" s="19" t="b">
        <v>0</v>
      </c>
      <c r="J585" s="19"/>
      <c r="K585" s="19"/>
      <c r="L585" s="19"/>
      <c r="M585" s="19"/>
      <c r="N585" s="20" t="s">
        <v>12</v>
      </c>
      <c r="O585" s="46" t="b">
        <f t="shared" si="10"/>
        <v>0</v>
      </c>
    </row>
    <row r="586" spans="1:15" hidden="1" x14ac:dyDescent="0.25">
      <c r="A586" s="29" t="s">
        <v>1804</v>
      </c>
      <c r="B586" s="30" t="s">
        <v>1805</v>
      </c>
      <c r="C586" s="30" t="s">
        <v>18</v>
      </c>
      <c r="D586" s="30" t="s">
        <v>1806</v>
      </c>
      <c r="E586" s="30"/>
      <c r="F586" s="30">
        <v>0</v>
      </c>
      <c r="G586" s="30"/>
      <c r="H586" s="30"/>
      <c r="I586" s="30" t="b">
        <v>0</v>
      </c>
      <c r="J586" s="30"/>
      <c r="K586" s="30"/>
      <c r="L586" s="30"/>
      <c r="M586" s="30"/>
      <c r="N586" s="31" t="s">
        <v>21</v>
      </c>
      <c r="O586" s="46" t="b">
        <f t="shared" si="10"/>
        <v>0</v>
      </c>
    </row>
    <row r="587" spans="1:15" hidden="1" x14ac:dyDescent="0.25">
      <c r="A587" s="18" t="s">
        <v>1813</v>
      </c>
      <c r="B587" s="19" t="s">
        <v>1814</v>
      </c>
      <c r="C587" s="19"/>
      <c r="D587" s="19" t="s">
        <v>4082</v>
      </c>
      <c r="E587" s="19"/>
      <c r="F587" s="19">
        <v>0</v>
      </c>
      <c r="G587" s="19"/>
      <c r="H587" s="19"/>
      <c r="I587" s="19" t="b">
        <v>0</v>
      </c>
      <c r="J587" s="19"/>
      <c r="K587" s="19"/>
      <c r="L587" s="19"/>
      <c r="M587" s="19"/>
      <c r="N587" s="20" t="s">
        <v>12</v>
      </c>
      <c r="O587" s="46" t="b">
        <f t="shared" si="10"/>
        <v>0</v>
      </c>
    </row>
    <row r="588" spans="1:15" hidden="1" x14ac:dyDescent="0.25">
      <c r="A588" s="18" t="s">
        <v>1821</v>
      </c>
      <c r="B588" s="19" t="s">
        <v>1822</v>
      </c>
      <c r="C588" s="19"/>
      <c r="D588" s="19" t="s">
        <v>4082</v>
      </c>
      <c r="E588" s="19"/>
      <c r="F588" s="19">
        <v>0</v>
      </c>
      <c r="G588" s="19"/>
      <c r="H588" s="19"/>
      <c r="I588" s="19" t="b">
        <v>0</v>
      </c>
      <c r="J588" s="19"/>
      <c r="K588" s="19"/>
      <c r="L588" s="19"/>
      <c r="M588" s="19"/>
      <c r="N588" s="20" t="s">
        <v>12</v>
      </c>
      <c r="O588" s="46" t="b">
        <f t="shared" si="10"/>
        <v>0</v>
      </c>
    </row>
    <row r="589" spans="1:15" hidden="1" x14ac:dyDescent="0.25">
      <c r="A589" s="18" t="s">
        <v>1823</v>
      </c>
      <c r="B589" s="19" t="s">
        <v>1824</v>
      </c>
      <c r="C589" s="19" t="s">
        <v>10</v>
      </c>
      <c r="D589" s="19" t="s">
        <v>1825</v>
      </c>
      <c r="E589" s="19"/>
      <c r="F589" s="19">
        <v>0</v>
      </c>
      <c r="G589" s="19"/>
      <c r="H589" s="19"/>
      <c r="I589" s="19" t="b">
        <v>0</v>
      </c>
      <c r="J589" s="19"/>
      <c r="K589" s="19"/>
      <c r="L589" s="19"/>
      <c r="M589" s="19"/>
      <c r="N589" s="20" t="s">
        <v>12</v>
      </c>
      <c r="O589" s="46" t="b">
        <f t="shared" si="10"/>
        <v>0</v>
      </c>
    </row>
    <row r="590" spans="1:15" hidden="1" x14ac:dyDescent="0.25">
      <c r="A590" s="29" t="s">
        <v>1826</v>
      </c>
      <c r="B590" s="30" t="s">
        <v>1827</v>
      </c>
      <c r="C590" s="30" t="s">
        <v>18</v>
      </c>
      <c r="D590" s="30" t="s">
        <v>1828</v>
      </c>
      <c r="E590" s="30"/>
      <c r="F590" s="30">
        <v>0</v>
      </c>
      <c r="G590" s="30"/>
      <c r="H590" s="30"/>
      <c r="I590" s="30" t="b">
        <v>0</v>
      </c>
      <c r="J590" s="30"/>
      <c r="K590" s="30"/>
      <c r="L590" s="30"/>
      <c r="M590" s="30"/>
      <c r="N590" s="31" t="s">
        <v>21</v>
      </c>
      <c r="O590" s="46" t="b">
        <f t="shared" si="10"/>
        <v>0</v>
      </c>
    </row>
    <row r="591" spans="1:15" hidden="1" x14ac:dyDescent="0.25">
      <c r="A591" s="18" t="s">
        <v>1829</v>
      </c>
      <c r="B591" s="19" t="s">
        <v>1830</v>
      </c>
      <c r="C591" s="19"/>
      <c r="D591" s="19" t="s">
        <v>4082</v>
      </c>
      <c r="E591" s="19"/>
      <c r="F591" s="19">
        <v>0</v>
      </c>
      <c r="G591" s="19"/>
      <c r="H591" s="19"/>
      <c r="I591" s="19" t="b">
        <v>0</v>
      </c>
      <c r="J591" s="19"/>
      <c r="K591" s="19"/>
      <c r="L591" s="19"/>
      <c r="M591" s="19"/>
      <c r="N591" s="20" t="s">
        <v>12</v>
      </c>
      <c r="O591" s="46" t="b">
        <f t="shared" si="10"/>
        <v>0</v>
      </c>
    </row>
    <row r="592" spans="1:15" hidden="1" x14ac:dyDescent="0.25">
      <c r="A592" s="18"/>
      <c r="B592" s="19" t="s">
        <v>1831</v>
      </c>
      <c r="C592" s="19" t="s">
        <v>10</v>
      </c>
      <c r="D592" s="19" t="s">
        <v>4140</v>
      </c>
      <c r="E592" s="19"/>
      <c r="F592" s="19">
        <v>0</v>
      </c>
      <c r="G592" s="19"/>
      <c r="H592" s="19"/>
      <c r="I592" s="19" t="b">
        <v>0</v>
      </c>
      <c r="J592" s="19"/>
      <c r="K592" s="19"/>
      <c r="L592" s="19"/>
      <c r="M592" s="19"/>
      <c r="N592" s="20" t="s">
        <v>12</v>
      </c>
      <c r="O592" s="46" t="b">
        <f t="shared" si="10"/>
        <v>0</v>
      </c>
    </row>
    <row r="593" spans="1:15" hidden="1" x14ac:dyDescent="0.25">
      <c r="A593" s="18"/>
      <c r="B593" s="19" t="s">
        <v>1835</v>
      </c>
      <c r="C593" s="19"/>
      <c r="D593" s="19" t="s">
        <v>4082</v>
      </c>
      <c r="E593" s="19"/>
      <c r="F593" s="19">
        <v>0</v>
      </c>
      <c r="G593" s="19"/>
      <c r="H593" s="19"/>
      <c r="I593" s="19" t="b">
        <v>0</v>
      </c>
      <c r="J593" s="19"/>
      <c r="K593" s="19"/>
      <c r="L593" s="19"/>
      <c r="M593" s="19"/>
      <c r="N593" s="20" t="s">
        <v>12</v>
      </c>
      <c r="O593" s="46" t="b">
        <f t="shared" si="10"/>
        <v>0</v>
      </c>
    </row>
    <row r="594" spans="1:15" hidden="1" x14ac:dyDescent="0.25">
      <c r="A594" s="18"/>
      <c r="B594" s="19" t="s">
        <v>1836</v>
      </c>
      <c r="C594" s="19"/>
      <c r="D594" s="19" t="s">
        <v>4082</v>
      </c>
      <c r="E594" s="19"/>
      <c r="F594" s="19">
        <v>0</v>
      </c>
      <c r="G594" s="19"/>
      <c r="H594" s="19"/>
      <c r="I594" s="19" t="b">
        <v>0</v>
      </c>
      <c r="J594" s="19"/>
      <c r="K594" s="19"/>
      <c r="L594" s="19"/>
      <c r="M594" s="19"/>
      <c r="N594" s="20" t="s">
        <v>12</v>
      </c>
      <c r="O594" s="46" t="b">
        <f t="shared" si="10"/>
        <v>0</v>
      </c>
    </row>
    <row r="595" spans="1:15" hidden="1" x14ac:dyDescent="0.25">
      <c r="A595" s="18"/>
      <c r="B595" s="19" t="s">
        <v>1837</v>
      </c>
      <c r="C595" s="19"/>
      <c r="D595" s="19" t="s">
        <v>4082</v>
      </c>
      <c r="E595" s="19"/>
      <c r="F595" s="19">
        <v>0</v>
      </c>
      <c r="G595" s="19"/>
      <c r="H595" s="19"/>
      <c r="I595" s="19" t="b">
        <v>0</v>
      </c>
      <c r="J595" s="19"/>
      <c r="K595" s="19"/>
      <c r="L595" s="19"/>
      <c r="M595" s="19"/>
      <c r="N595" s="20" t="s">
        <v>12</v>
      </c>
      <c r="O595" s="46" t="b">
        <f t="shared" si="10"/>
        <v>0</v>
      </c>
    </row>
    <row r="596" spans="1:15" hidden="1" x14ac:dyDescent="0.25">
      <c r="A596" s="18"/>
      <c r="B596" s="19" t="s">
        <v>1838</v>
      </c>
      <c r="C596" s="19"/>
      <c r="D596" s="19" t="s">
        <v>4082</v>
      </c>
      <c r="E596" s="19"/>
      <c r="F596" s="19">
        <v>0</v>
      </c>
      <c r="G596" s="19"/>
      <c r="H596" s="19"/>
      <c r="I596" s="19" t="b">
        <v>0</v>
      </c>
      <c r="J596" s="19"/>
      <c r="K596" s="19"/>
      <c r="L596" s="19"/>
      <c r="M596" s="19"/>
      <c r="N596" s="20" t="s">
        <v>12</v>
      </c>
      <c r="O596" s="46" t="b">
        <f t="shared" si="10"/>
        <v>0</v>
      </c>
    </row>
    <row r="597" spans="1:15" hidden="1" x14ac:dyDescent="0.25">
      <c r="A597" s="18"/>
      <c r="B597" s="19" t="s">
        <v>1839</v>
      </c>
      <c r="C597" s="19"/>
      <c r="D597" s="19" t="s">
        <v>4082</v>
      </c>
      <c r="E597" s="19"/>
      <c r="F597" s="19">
        <v>0</v>
      </c>
      <c r="G597" s="19"/>
      <c r="H597" s="19"/>
      <c r="I597" s="19" t="b">
        <v>0</v>
      </c>
      <c r="J597" s="19"/>
      <c r="K597" s="19"/>
      <c r="L597" s="19"/>
      <c r="M597" s="19"/>
      <c r="N597" s="20" t="s">
        <v>12</v>
      </c>
      <c r="O597" s="46" t="b">
        <f t="shared" si="10"/>
        <v>0</v>
      </c>
    </row>
    <row r="598" spans="1:15" hidden="1" x14ac:dyDescent="0.25">
      <c r="A598" s="18"/>
      <c r="B598" s="19" t="s">
        <v>1840</v>
      </c>
      <c r="C598" s="19"/>
      <c r="D598" s="19" t="s">
        <v>4082</v>
      </c>
      <c r="E598" s="19"/>
      <c r="F598" s="19">
        <v>0</v>
      </c>
      <c r="G598" s="19"/>
      <c r="H598" s="19"/>
      <c r="I598" s="19" t="b">
        <v>0</v>
      </c>
      <c r="J598" s="19"/>
      <c r="K598" s="19"/>
      <c r="L598" s="19"/>
      <c r="M598" s="19"/>
      <c r="N598" s="20" t="s">
        <v>12</v>
      </c>
      <c r="O598" s="46" t="b">
        <f t="shared" si="10"/>
        <v>0</v>
      </c>
    </row>
    <row r="599" spans="1:15" hidden="1" x14ac:dyDescent="0.25">
      <c r="A599" s="18"/>
      <c r="B599" s="19" t="s">
        <v>1841</v>
      </c>
      <c r="C599" s="19"/>
      <c r="D599" s="19" t="s">
        <v>4082</v>
      </c>
      <c r="E599" s="19"/>
      <c r="F599" s="19">
        <v>0</v>
      </c>
      <c r="G599" s="19"/>
      <c r="H599" s="19"/>
      <c r="I599" s="19" t="b">
        <v>0</v>
      </c>
      <c r="J599" s="19"/>
      <c r="K599" s="19"/>
      <c r="L599" s="19"/>
      <c r="M599" s="19"/>
      <c r="N599" s="20" t="s">
        <v>12</v>
      </c>
      <c r="O599" s="46" t="b">
        <f t="shared" si="10"/>
        <v>0</v>
      </c>
    </row>
    <row r="600" spans="1:15" hidden="1" x14ac:dyDescent="0.25">
      <c r="A600" s="18"/>
      <c r="B600" s="19" t="s">
        <v>1842</v>
      </c>
      <c r="C600" s="19" t="s">
        <v>10</v>
      </c>
      <c r="D600" s="19" t="s">
        <v>4141</v>
      </c>
      <c r="E600" s="19"/>
      <c r="F600" s="19">
        <v>0</v>
      </c>
      <c r="G600" s="19"/>
      <c r="H600" s="19"/>
      <c r="I600" s="19" t="b">
        <v>0</v>
      </c>
      <c r="J600" s="19"/>
      <c r="K600" s="19"/>
      <c r="L600" s="19"/>
      <c r="M600" s="19"/>
      <c r="N600" s="20" t="s">
        <v>12</v>
      </c>
      <c r="O600" s="46" t="b">
        <f t="shared" si="10"/>
        <v>0</v>
      </c>
    </row>
    <row r="601" spans="1:15" hidden="1" x14ac:dyDescent="0.25">
      <c r="A601" s="29" t="s">
        <v>1843</v>
      </c>
      <c r="B601" s="30" t="s">
        <v>1844</v>
      </c>
      <c r="C601" s="30" t="s">
        <v>18</v>
      </c>
      <c r="D601" s="30" t="s">
        <v>1845</v>
      </c>
      <c r="E601" s="30"/>
      <c r="F601" s="30">
        <v>0</v>
      </c>
      <c r="G601" s="30"/>
      <c r="H601" s="30"/>
      <c r="I601" s="30" t="b">
        <v>0</v>
      </c>
      <c r="J601" s="30"/>
      <c r="K601" s="30"/>
      <c r="L601" s="30"/>
      <c r="M601" s="30"/>
      <c r="N601" s="31" t="s">
        <v>21</v>
      </c>
      <c r="O601" s="46" t="b">
        <f t="shared" si="10"/>
        <v>0</v>
      </c>
    </row>
    <row r="602" spans="1:15" hidden="1" x14ac:dyDescent="0.25">
      <c r="A602" s="18" t="s">
        <v>1846</v>
      </c>
      <c r="B602" s="19" t="s">
        <v>1847</v>
      </c>
      <c r="C602" s="19"/>
      <c r="D602" s="19" t="s">
        <v>4082</v>
      </c>
      <c r="E602" s="19"/>
      <c r="F602" s="19">
        <v>0</v>
      </c>
      <c r="G602" s="19"/>
      <c r="H602" s="19"/>
      <c r="I602" s="19" t="b">
        <v>0</v>
      </c>
      <c r="J602" s="19"/>
      <c r="K602" s="19"/>
      <c r="L602" s="19"/>
      <c r="M602" s="19"/>
      <c r="N602" s="20" t="s">
        <v>12</v>
      </c>
      <c r="O602" s="46" t="b">
        <f t="shared" si="10"/>
        <v>0</v>
      </c>
    </row>
    <row r="603" spans="1:15" hidden="1" x14ac:dyDescent="0.25">
      <c r="A603" s="72" t="s">
        <v>1569</v>
      </c>
      <c r="B603" s="73" t="s">
        <v>1570</v>
      </c>
      <c r="C603" s="73" t="s">
        <v>10</v>
      </c>
      <c r="D603" s="73" t="s">
        <v>1571</v>
      </c>
      <c r="E603" s="73" t="s">
        <v>37</v>
      </c>
      <c r="F603" s="73">
        <v>0</v>
      </c>
      <c r="G603" s="73"/>
      <c r="H603" s="73"/>
      <c r="I603" s="74" t="b">
        <v>1</v>
      </c>
      <c r="J603" s="74"/>
      <c r="K603" s="74" t="s">
        <v>6194</v>
      </c>
      <c r="L603" s="74" t="s">
        <v>6194</v>
      </c>
      <c r="M603" s="74" t="s">
        <v>6194</v>
      </c>
      <c r="N603" s="75" t="s">
        <v>4301</v>
      </c>
      <c r="O603" s="46" t="b">
        <f t="shared" si="10"/>
        <v>0</v>
      </c>
    </row>
    <row r="604" spans="1:15" hidden="1" x14ac:dyDescent="0.25">
      <c r="A604" s="25" t="s">
        <v>1857</v>
      </c>
      <c r="B604" s="26" t="s">
        <v>1858</v>
      </c>
      <c r="C604" s="26" t="s">
        <v>10</v>
      </c>
      <c r="D604" s="26" t="s">
        <v>1859</v>
      </c>
      <c r="E604" s="26" t="s">
        <v>61</v>
      </c>
      <c r="F604" s="26">
        <v>0</v>
      </c>
      <c r="G604" s="26"/>
      <c r="H604" s="26"/>
      <c r="I604" s="27" t="b">
        <v>1</v>
      </c>
      <c r="J604" s="27"/>
      <c r="K604" s="27"/>
      <c r="L604" s="27"/>
      <c r="M604" s="27"/>
      <c r="N604" s="28" t="s">
        <v>21</v>
      </c>
      <c r="O604" s="46" t="b">
        <f t="shared" si="10"/>
        <v>0</v>
      </c>
    </row>
    <row r="605" spans="1:15" hidden="1" x14ac:dyDescent="0.25">
      <c r="A605" s="18" t="s">
        <v>1860</v>
      </c>
      <c r="B605" s="19" t="s">
        <v>1861</v>
      </c>
      <c r="C605" s="19"/>
      <c r="D605" s="19" t="s">
        <v>4082</v>
      </c>
      <c r="E605" s="19"/>
      <c r="F605" s="19">
        <v>0</v>
      </c>
      <c r="G605" s="19"/>
      <c r="H605" s="19"/>
      <c r="I605" s="19" t="b">
        <v>0</v>
      </c>
      <c r="J605" s="19"/>
      <c r="K605" s="19"/>
      <c r="L605" s="19"/>
      <c r="M605" s="19"/>
      <c r="N605" s="20" t="s">
        <v>21</v>
      </c>
      <c r="O605" s="46" t="b">
        <f t="shared" si="10"/>
        <v>0</v>
      </c>
    </row>
    <row r="606" spans="1:15" hidden="1" x14ac:dyDescent="0.25">
      <c r="A606" s="18"/>
      <c r="B606" s="19" t="s">
        <v>1869</v>
      </c>
      <c r="C606" s="19" t="s">
        <v>10</v>
      </c>
      <c r="D606" s="19" t="s">
        <v>4142</v>
      </c>
      <c r="E606" s="19"/>
      <c r="F606" s="19">
        <v>0</v>
      </c>
      <c r="G606" s="19"/>
      <c r="H606" s="19"/>
      <c r="I606" s="19" t="b">
        <v>0</v>
      </c>
      <c r="J606" s="19"/>
      <c r="K606" s="19"/>
      <c r="L606" s="19"/>
      <c r="M606" s="19"/>
      <c r="N606" s="20" t="s">
        <v>12</v>
      </c>
      <c r="O606" s="46" t="b">
        <f t="shared" si="10"/>
        <v>0</v>
      </c>
    </row>
    <row r="607" spans="1:15" hidden="1" x14ac:dyDescent="0.25">
      <c r="A607" s="18"/>
      <c r="B607" s="19" t="s">
        <v>1870</v>
      </c>
      <c r="C607" s="19"/>
      <c r="D607" s="19" t="s">
        <v>4082</v>
      </c>
      <c r="E607" s="19"/>
      <c r="F607" s="19">
        <v>0</v>
      </c>
      <c r="G607" s="19"/>
      <c r="H607" s="19"/>
      <c r="I607" s="19" t="b">
        <v>0</v>
      </c>
      <c r="J607" s="19"/>
      <c r="K607" s="19"/>
      <c r="L607" s="19"/>
      <c r="M607" s="19"/>
      <c r="N607" s="20" t="s">
        <v>12</v>
      </c>
      <c r="O607" s="46" t="b">
        <f t="shared" si="10"/>
        <v>0</v>
      </c>
    </row>
    <row r="608" spans="1:15" hidden="1" x14ac:dyDescent="0.25">
      <c r="A608" s="9" t="s">
        <v>1871</v>
      </c>
      <c r="B608" s="30" t="s">
        <v>1872</v>
      </c>
      <c r="C608" s="30" t="s">
        <v>18</v>
      </c>
      <c r="D608" s="30" t="s">
        <v>1873</v>
      </c>
      <c r="E608" s="30"/>
      <c r="F608" s="30">
        <v>0</v>
      </c>
      <c r="G608" s="30"/>
      <c r="H608" s="30"/>
      <c r="I608" s="30" t="b">
        <v>0</v>
      </c>
      <c r="J608" s="30"/>
      <c r="K608" s="30"/>
      <c r="L608" s="30"/>
      <c r="M608" s="30"/>
      <c r="N608" s="31" t="s">
        <v>21</v>
      </c>
      <c r="O608" s="46" t="b">
        <f t="shared" si="10"/>
        <v>0</v>
      </c>
    </row>
    <row r="609" spans="1:15" hidden="1" x14ac:dyDescent="0.25">
      <c r="A609" s="18" t="s">
        <v>1874</v>
      </c>
      <c r="B609" s="19" t="s">
        <v>1875</v>
      </c>
      <c r="C609" s="19"/>
      <c r="D609" s="19" t="s">
        <v>4082</v>
      </c>
      <c r="E609" s="19"/>
      <c r="F609" s="19">
        <v>0</v>
      </c>
      <c r="G609" s="19"/>
      <c r="H609" s="19"/>
      <c r="I609" s="19" t="b">
        <v>0</v>
      </c>
      <c r="J609" s="19"/>
      <c r="K609" s="19"/>
      <c r="L609" s="19"/>
      <c r="M609" s="19"/>
      <c r="N609" s="20" t="s">
        <v>12</v>
      </c>
      <c r="O609" s="46" t="b">
        <f t="shared" si="10"/>
        <v>0</v>
      </c>
    </row>
    <row r="610" spans="1:15" hidden="1" x14ac:dyDescent="0.25">
      <c r="A610" s="18" t="s">
        <v>1876</v>
      </c>
      <c r="B610" s="19" t="s">
        <v>1877</v>
      </c>
      <c r="C610" s="19"/>
      <c r="D610" s="19" t="s">
        <v>4082</v>
      </c>
      <c r="E610" s="19"/>
      <c r="F610" s="19">
        <v>0</v>
      </c>
      <c r="G610" s="19"/>
      <c r="H610" s="19"/>
      <c r="I610" s="19" t="b">
        <v>0</v>
      </c>
      <c r="J610" s="19"/>
      <c r="K610" s="19"/>
      <c r="L610" s="19"/>
      <c r="M610" s="19"/>
      <c r="N610" s="20" t="s">
        <v>12</v>
      </c>
      <c r="O610" s="46" t="b">
        <f t="shared" si="10"/>
        <v>0</v>
      </c>
    </row>
    <row r="611" spans="1:15" hidden="1" x14ac:dyDescent="0.25">
      <c r="A611" s="18" t="s">
        <v>1878</v>
      </c>
      <c r="B611" s="19" t="s">
        <v>1879</v>
      </c>
      <c r="C611" s="19" t="s">
        <v>18</v>
      </c>
      <c r="D611" s="19" t="s">
        <v>1880</v>
      </c>
      <c r="E611" s="19"/>
      <c r="F611" s="19">
        <v>0</v>
      </c>
      <c r="G611" s="19"/>
      <c r="H611" s="19"/>
      <c r="I611" s="19" t="b">
        <v>0</v>
      </c>
      <c r="J611" s="19"/>
      <c r="K611" s="19"/>
      <c r="L611" s="19"/>
      <c r="M611" s="19"/>
      <c r="N611" s="20" t="s">
        <v>12</v>
      </c>
      <c r="O611" s="46" t="b">
        <f t="shared" si="10"/>
        <v>0</v>
      </c>
    </row>
    <row r="612" spans="1:15" hidden="1" x14ac:dyDescent="0.25">
      <c r="A612" s="9" t="s">
        <v>1881</v>
      </c>
      <c r="B612" s="30" t="s">
        <v>1882</v>
      </c>
      <c r="C612" s="30" t="s">
        <v>10</v>
      </c>
      <c r="D612" s="30" t="s">
        <v>1883</v>
      </c>
      <c r="E612" s="30"/>
      <c r="F612" s="30">
        <v>0</v>
      </c>
      <c r="G612" s="30"/>
      <c r="H612" s="30"/>
      <c r="I612" s="30" t="b">
        <v>0</v>
      </c>
      <c r="J612" s="30"/>
      <c r="K612" s="30"/>
      <c r="L612" s="30"/>
      <c r="M612" s="30"/>
      <c r="N612" s="31" t="s">
        <v>21</v>
      </c>
      <c r="O612" s="46" t="b">
        <f t="shared" si="10"/>
        <v>0</v>
      </c>
    </row>
    <row r="613" spans="1:15" hidden="1" x14ac:dyDescent="0.25">
      <c r="A613" s="18"/>
      <c r="B613" s="19" t="s">
        <v>1887</v>
      </c>
      <c r="C613" s="19"/>
      <c r="D613" s="19" t="s">
        <v>4082</v>
      </c>
      <c r="E613" s="19"/>
      <c r="F613" s="19">
        <v>0</v>
      </c>
      <c r="G613" s="19"/>
      <c r="H613" s="19"/>
      <c r="I613" s="19" t="b">
        <v>0</v>
      </c>
      <c r="J613" s="19"/>
      <c r="K613" s="19"/>
      <c r="L613" s="19"/>
      <c r="M613" s="19"/>
      <c r="N613" s="20" t="s">
        <v>12</v>
      </c>
      <c r="O613" s="46" t="b">
        <f t="shared" si="10"/>
        <v>0</v>
      </c>
    </row>
    <row r="614" spans="1:15" hidden="1" x14ac:dyDescent="0.25">
      <c r="A614" s="18" t="s">
        <v>1888</v>
      </c>
      <c r="B614" s="19" t="s">
        <v>1889</v>
      </c>
      <c r="C614" s="19" t="s">
        <v>10</v>
      </c>
      <c r="D614" s="19" t="s">
        <v>1890</v>
      </c>
      <c r="E614" s="19"/>
      <c r="F614" s="19">
        <v>0</v>
      </c>
      <c r="G614" s="19"/>
      <c r="H614" s="19"/>
      <c r="I614" s="19" t="b">
        <v>0</v>
      </c>
      <c r="J614" s="19"/>
      <c r="K614" s="19"/>
      <c r="L614" s="19"/>
      <c r="M614" s="19"/>
      <c r="N614" s="20" t="s">
        <v>21</v>
      </c>
      <c r="O614" s="46" t="b">
        <f t="shared" si="10"/>
        <v>0</v>
      </c>
    </row>
    <row r="615" spans="1:15" hidden="1" x14ac:dyDescent="0.25">
      <c r="A615" s="18" t="s">
        <v>1891</v>
      </c>
      <c r="B615" s="19" t="s">
        <v>1892</v>
      </c>
      <c r="C615" s="19"/>
      <c r="D615" s="19" t="s">
        <v>4082</v>
      </c>
      <c r="E615" s="19"/>
      <c r="F615" s="19">
        <v>0</v>
      </c>
      <c r="G615" s="19"/>
      <c r="H615" s="19"/>
      <c r="I615" s="19" t="b">
        <v>0</v>
      </c>
      <c r="J615" s="19"/>
      <c r="K615" s="19"/>
      <c r="L615" s="19"/>
      <c r="M615" s="19"/>
      <c r="N615" s="20" t="s">
        <v>12</v>
      </c>
      <c r="O615" s="46" t="b">
        <f t="shared" si="10"/>
        <v>0</v>
      </c>
    </row>
    <row r="616" spans="1:15" hidden="1" x14ac:dyDescent="0.25">
      <c r="A616" s="18" t="s">
        <v>1893</v>
      </c>
      <c r="B616" s="19" t="s">
        <v>1894</v>
      </c>
      <c r="C616" s="19" t="s">
        <v>18</v>
      </c>
      <c r="D616" s="19" t="s">
        <v>1895</v>
      </c>
      <c r="E616" s="19"/>
      <c r="F616" s="19">
        <v>0</v>
      </c>
      <c r="G616" s="19"/>
      <c r="H616" s="19"/>
      <c r="I616" s="19" t="b">
        <v>0</v>
      </c>
      <c r="J616" s="19"/>
      <c r="K616" s="19"/>
      <c r="L616" s="19"/>
      <c r="M616" s="19"/>
      <c r="N616" s="20" t="s">
        <v>12</v>
      </c>
      <c r="O616" s="46" t="b">
        <f t="shared" si="10"/>
        <v>0</v>
      </c>
    </row>
    <row r="617" spans="1:15" hidden="1" x14ac:dyDescent="0.25">
      <c r="A617" s="18"/>
      <c r="B617" s="19" t="s">
        <v>1896</v>
      </c>
      <c r="C617" s="19"/>
      <c r="D617" s="19" t="s">
        <v>4082</v>
      </c>
      <c r="E617" s="19"/>
      <c r="F617" s="19">
        <v>0</v>
      </c>
      <c r="G617" s="19"/>
      <c r="H617" s="19"/>
      <c r="I617" s="19" t="b">
        <v>0</v>
      </c>
      <c r="J617" s="19"/>
      <c r="K617" s="19"/>
      <c r="L617" s="19"/>
      <c r="M617" s="19"/>
      <c r="N617" s="20" t="s">
        <v>12</v>
      </c>
      <c r="O617" s="46" t="b">
        <f t="shared" si="10"/>
        <v>0</v>
      </c>
    </row>
    <row r="618" spans="1:15" hidden="1" x14ac:dyDescent="0.25">
      <c r="A618" s="18"/>
      <c r="B618" s="19" t="s">
        <v>1897</v>
      </c>
      <c r="C618" s="19"/>
      <c r="D618" s="19" t="s">
        <v>4082</v>
      </c>
      <c r="E618" s="19"/>
      <c r="F618" s="19">
        <v>0</v>
      </c>
      <c r="G618" s="19"/>
      <c r="H618" s="19"/>
      <c r="I618" s="19" t="b">
        <v>0</v>
      </c>
      <c r="J618" s="19"/>
      <c r="K618" s="19"/>
      <c r="L618" s="19"/>
      <c r="M618" s="19"/>
      <c r="N618" s="20" t="s">
        <v>12</v>
      </c>
      <c r="O618" s="46" t="b">
        <f t="shared" si="10"/>
        <v>0</v>
      </c>
    </row>
    <row r="619" spans="1:15" hidden="1" x14ac:dyDescent="0.25">
      <c r="A619" s="9" t="s">
        <v>1898</v>
      </c>
      <c r="B619" s="30" t="s">
        <v>1899</v>
      </c>
      <c r="C619" s="30" t="s">
        <v>18</v>
      </c>
      <c r="D619" s="30" t="s">
        <v>1900</v>
      </c>
      <c r="E619" s="30"/>
      <c r="F619" s="30">
        <v>0</v>
      </c>
      <c r="G619" s="30"/>
      <c r="H619" s="30"/>
      <c r="I619" s="30" t="b">
        <v>0</v>
      </c>
      <c r="J619" s="30"/>
      <c r="K619" s="30"/>
      <c r="L619" s="30"/>
      <c r="M619" s="30"/>
      <c r="N619" s="31" t="s">
        <v>21</v>
      </c>
      <c r="O619" s="46" t="b">
        <f t="shared" si="10"/>
        <v>0</v>
      </c>
    </row>
    <row r="620" spans="1:15" hidden="1" x14ac:dyDescent="0.25">
      <c r="A620" s="18"/>
      <c r="B620" s="19" t="s">
        <v>1901</v>
      </c>
      <c r="C620" s="19"/>
      <c r="D620" s="19" t="s">
        <v>4082</v>
      </c>
      <c r="E620" s="19"/>
      <c r="F620" s="19">
        <v>0</v>
      </c>
      <c r="G620" s="19"/>
      <c r="H620" s="19"/>
      <c r="I620" s="19" t="b">
        <v>0</v>
      </c>
      <c r="J620" s="19"/>
      <c r="K620" s="19"/>
      <c r="L620" s="19"/>
      <c r="M620" s="19"/>
      <c r="N620" s="20" t="s">
        <v>12</v>
      </c>
      <c r="O620" s="46" t="b">
        <f t="shared" si="10"/>
        <v>0</v>
      </c>
    </row>
    <row r="621" spans="1:15" hidden="1" x14ac:dyDescent="0.25">
      <c r="A621" s="18"/>
      <c r="B621" s="19" t="s">
        <v>1902</v>
      </c>
      <c r="C621" s="19"/>
      <c r="D621" s="19" t="s">
        <v>4082</v>
      </c>
      <c r="E621" s="19"/>
      <c r="F621" s="19">
        <v>0</v>
      </c>
      <c r="G621" s="19"/>
      <c r="H621" s="19"/>
      <c r="I621" s="19" t="b">
        <v>0</v>
      </c>
      <c r="J621" s="19"/>
      <c r="K621" s="19"/>
      <c r="L621" s="19"/>
      <c r="M621" s="19"/>
      <c r="N621" s="20" t="s">
        <v>12</v>
      </c>
      <c r="O621" s="46" t="b">
        <f t="shared" si="10"/>
        <v>0</v>
      </c>
    </row>
    <row r="622" spans="1:15" hidden="1" x14ac:dyDescent="0.25">
      <c r="A622" s="18" t="s">
        <v>1903</v>
      </c>
      <c r="B622" s="19" t="s">
        <v>1904</v>
      </c>
      <c r="C622" s="19"/>
      <c r="D622" s="19" t="s">
        <v>4082</v>
      </c>
      <c r="E622" s="19"/>
      <c r="F622" s="19">
        <v>0</v>
      </c>
      <c r="G622" s="19"/>
      <c r="H622" s="19"/>
      <c r="I622" s="19" t="b">
        <v>0</v>
      </c>
      <c r="J622" s="19"/>
      <c r="K622" s="19"/>
      <c r="L622" s="19"/>
      <c r="M622" s="19"/>
      <c r="N622" s="20" t="s">
        <v>12</v>
      </c>
      <c r="O622" s="46" t="b">
        <f t="shared" si="10"/>
        <v>0</v>
      </c>
    </row>
    <row r="623" spans="1:15" hidden="1" x14ac:dyDescent="0.25">
      <c r="A623" s="18"/>
      <c r="B623" s="19" t="s">
        <v>1906</v>
      </c>
      <c r="C623" s="19"/>
      <c r="D623" s="19" t="s">
        <v>4082</v>
      </c>
      <c r="E623" s="19"/>
      <c r="F623" s="19">
        <v>0</v>
      </c>
      <c r="G623" s="19"/>
      <c r="H623" s="19"/>
      <c r="I623" s="19" t="b">
        <v>0</v>
      </c>
      <c r="J623" s="19"/>
      <c r="K623" s="19"/>
      <c r="L623" s="19"/>
      <c r="M623" s="19"/>
      <c r="N623" s="20" t="s">
        <v>12</v>
      </c>
      <c r="O623" s="46" t="b">
        <f t="shared" si="10"/>
        <v>0</v>
      </c>
    </row>
    <row r="624" spans="1:15" hidden="1" x14ac:dyDescent="0.25">
      <c r="A624" s="9" t="s">
        <v>1907</v>
      </c>
      <c r="B624" s="30" t="s">
        <v>1908</v>
      </c>
      <c r="C624" s="30" t="s">
        <v>18</v>
      </c>
      <c r="D624" s="30" t="s">
        <v>1909</v>
      </c>
      <c r="E624" s="30"/>
      <c r="F624" s="30">
        <v>0</v>
      </c>
      <c r="G624" s="30"/>
      <c r="H624" s="30"/>
      <c r="I624" s="30" t="b">
        <v>0</v>
      </c>
      <c r="J624" s="30"/>
      <c r="K624" s="30"/>
      <c r="L624" s="30"/>
      <c r="M624" s="30"/>
      <c r="N624" s="31" t="s">
        <v>21</v>
      </c>
      <c r="O624" s="46" t="b">
        <f t="shared" si="10"/>
        <v>0</v>
      </c>
    </row>
    <row r="625" spans="1:15" hidden="1" x14ac:dyDescent="0.25">
      <c r="A625" s="18" t="s">
        <v>1910</v>
      </c>
      <c r="B625" s="19" t="s">
        <v>1911</v>
      </c>
      <c r="C625" s="19" t="s">
        <v>10</v>
      </c>
      <c r="D625" s="19" t="s">
        <v>1912</v>
      </c>
      <c r="E625" s="19"/>
      <c r="F625" s="19">
        <v>0</v>
      </c>
      <c r="G625" s="19"/>
      <c r="H625" s="19"/>
      <c r="I625" s="19" t="b">
        <v>0</v>
      </c>
      <c r="J625" s="19"/>
      <c r="K625" s="19"/>
      <c r="L625" s="19"/>
      <c r="M625" s="19"/>
      <c r="N625" s="20" t="s">
        <v>12</v>
      </c>
      <c r="O625" s="46" t="b">
        <f t="shared" si="10"/>
        <v>0</v>
      </c>
    </row>
    <row r="626" spans="1:15" hidden="1" x14ac:dyDescent="0.25">
      <c r="A626" s="9" t="s">
        <v>1913</v>
      </c>
      <c r="B626" s="30" t="s">
        <v>1914</v>
      </c>
      <c r="C626" s="30" t="s">
        <v>10</v>
      </c>
      <c r="D626" s="30" t="s">
        <v>1915</v>
      </c>
      <c r="E626" s="30"/>
      <c r="F626" s="30">
        <v>0</v>
      </c>
      <c r="G626" s="30"/>
      <c r="H626" s="30"/>
      <c r="I626" s="30" t="b">
        <v>0</v>
      </c>
      <c r="J626" s="30"/>
      <c r="K626" s="30"/>
      <c r="L626" s="30"/>
      <c r="M626" s="30"/>
      <c r="N626" s="31" t="s">
        <v>21</v>
      </c>
      <c r="O626" s="46" t="b">
        <f t="shared" si="10"/>
        <v>0</v>
      </c>
    </row>
    <row r="627" spans="1:15" s="3" customFormat="1" hidden="1" x14ac:dyDescent="0.25">
      <c r="A627" s="18"/>
      <c r="B627" s="19" t="s">
        <v>1919</v>
      </c>
      <c r="C627" s="19"/>
      <c r="D627" s="19" t="s">
        <v>4082</v>
      </c>
      <c r="E627" s="19"/>
      <c r="F627" s="19">
        <v>0</v>
      </c>
      <c r="G627" s="19"/>
      <c r="H627" s="19"/>
      <c r="I627" s="19" t="b">
        <v>0</v>
      </c>
      <c r="J627" s="19"/>
      <c r="K627" s="19"/>
      <c r="L627" s="19"/>
      <c r="M627" s="19"/>
      <c r="N627" s="20" t="s">
        <v>12</v>
      </c>
      <c r="O627" s="46" t="b">
        <f t="shared" si="10"/>
        <v>0</v>
      </c>
    </row>
    <row r="628" spans="1:15" hidden="1" x14ac:dyDescent="0.25">
      <c r="A628" s="18"/>
      <c r="B628" s="19" t="s">
        <v>1920</v>
      </c>
      <c r="C628" s="19"/>
      <c r="D628" s="19" t="s">
        <v>4082</v>
      </c>
      <c r="E628" s="19"/>
      <c r="F628" s="19">
        <v>0</v>
      </c>
      <c r="G628" s="19"/>
      <c r="H628" s="19"/>
      <c r="I628" s="19" t="b">
        <v>0</v>
      </c>
      <c r="J628" s="19"/>
      <c r="K628" s="19"/>
      <c r="L628" s="19"/>
      <c r="M628" s="19"/>
      <c r="N628" s="20" t="s">
        <v>12</v>
      </c>
      <c r="O628" s="46" t="b">
        <f t="shared" si="10"/>
        <v>0</v>
      </c>
    </row>
    <row r="629" spans="1:15" hidden="1" x14ac:dyDescent="0.25">
      <c r="A629" s="18" t="s">
        <v>1921</v>
      </c>
      <c r="B629" s="19" t="s">
        <v>1922</v>
      </c>
      <c r="C629" s="19"/>
      <c r="D629" s="19" t="s">
        <v>4082</v>
      </c>
      <c r="E629" s="19"/>
      <c r="F629" s="19">
        <v>0</v>
      </c>
      <c r="G629" s="19"/>
      <c r="H629" s="19"/>
      <c r="I629" s="19" t="b">
        <v>0</v>
      </c>
      <c r="J629" s="19"/>
      <c r="K629" s="19"/>
      <c r="L629" s="19"/>
      <c r="M629" s="19"/>
      <c r="N629" s="20" t="s">
        <v>12</v>
      </c>
      <c r="O629" s="46" t="b">
        <f t="shared" si="10"/>
        <v>0</v>
      </c>
    </row>
    <row r="630" spans="1:15" hidden="1" x14ac:dyDescent="0.25">
      <c r="A630" s="18"/>
      <c r="B630" s="19" t="s">
        <v>1923</v>
      </c>
      <c r="C630" s="19"/>
      <c r="D630" s="19" t="s">
        <v>4082</v>
      </c>
      <c r="E630" s="19"/>
      <c r="F630" s="19">
        <v>0</v>
      </c>
      <c r="G630" s="19"/>
      <c r="H630" s="19"/>
      <c r="I630" s="19" t="b">
        <v>0</v>
      </c>
      <c r="J630" s="19"/>
      <c r="K630" s="19"/>
      <c r="L630" s="19"/>
      <c r="M630" s="19"/>
      <c r="N630" s="20" t="s">
        <v>12</v>
      </c>
      <c r="O630" s="46" t="b">
        <f t="shared" si="10"/>
        <v>0</v>
      </c>
    </row>
    <row r="631" spans="1:15" hidden="1" x14ac:dyDescent="0.25">
      <c r="A631" s="18"/>
      <c r="B631" s="19" t="s">
        <v>1924</v>
      </c>
      <c r="C631" s="19"/>
      <c r="D631" s="19" t="s">
        <v>4082</v>
      </c>
      <c r="E631" s="19"/>
      <c r="F631" s="19">
        <v>0</v>
      </c>
      <c r="G631" s="19"/>
      <c r="H631" s="19"/>
      <c r="I631" s="19" t="b">
        <v>0</v>
      </c>
      <c r="J631" s="19"/>
      <c r="K631" s="19"/>
      <c r="L631" s="19"/>
      <c r="M631" s="19"/>
      <c r="N631" s="20" t="s">
        <v>12</v>
      </c>
      <c r="O631" s="46" t="b">
        <f t="shared" si="10"/>
        <v>0</v>
      </c>
    </row>
    <row r="632" spans="1:15" hidden="1" x14ac:dyDescent="0.25">
      <c r="A632" s="18"/>
      <c r="B632" s="19" t="s">
        <v>1925</v>
      </c>
      <c r="C632" s="19"/>
      <c r="D632" s="19" t="s">
        <v>4082</v>
      </c>
      <c r="E632" s="19"/>
      <c r="F632" s="19">
        <v>0</v>
      </c>
      <c r="G632" s="19"/>
      <c r="H632" s="19"/>
      <c r="I632" s="19" t="b">
        <v>0</v>
      </c>
      <c r="J632" s="19"/>
      <c r="K632" s="19"/>
      <c r="L632" s="19"/>
      <c r="M632" s="19"/>
      <c r="N632" s="20" t="s">
        <v>12</v>
      </c>
      <c r="O632" s="46" t="b">
        <f t="shared" si="10"/>
        <v>0</v>
      </c>
    </row>
    <row r="633" spans="1:15" hidden="1" x14ac:dyDescent="0.25">
      <c r="A633" s="18"/>
      <c r="B633" s="19" t="s">
        <v>1926</v>
      </c>
      <c r="C633" s="19"/>
      <c r="D633" s="19" t="s">
        <v>4082</v>
      </c>
      <c r="E633" s="19"/>
      <c r="F633" s="19">
        <v>0</v>
      </c>
      <c r="G633" s="19"/>
      <c r="H633" s="19"/>
      <c r="I633" s="19" t="b">
        <v>0</v>
      </c>
      <c r="J633" s="19"/>
      <c r="K633" s="19"/>
      <c r="L633" s="19"/>
      <c r="M633" s="19"/>
      <c r="N633" s="20" t="s">
        <v>12</v>
      </c>
      <c r="O633" s="46" t="b">
        <f t="shared" si="10"/>
        <v>0</v>
      </c>
    </row>
    <row r="634" spans="1:15" hidden="1" x14ac:dyDescent="0.25">
      <c r="A634" s="72" t="s">
        <v>1862</v>
      </c>
      <c r="B634" s="73" t="s">
        <v>1863</v>
      </c>
      <c r="C634" s="73" t="s">
        <v>10</v>
      </c>
      <c r="D634" s="73" t="s">
        <v>1864</v>
      </c>
      <c r="E634" s="73" t="s">
        <v>37</v>
      </c>
      <c r="F634" s="73">
        <v>0</v>
      </c>
      <c r="G634" s="73"/>
      <c r="H634" s="73"/>
      <c r="I634" s="74" t="b">
        <v>1</v>
      </c>
      <c r="J634" s="74"/>
      <c r="K634" s="74" t="s">
        <v>6194</v>
      </c>
      <c r="L634" s="74" t="s">
        <v>6194</v>
      </c>
      <c r="M634" s="74" t="s">
        <v>6194</v>
      </c>
      <c r="N634" s="75" t="s">
        <v>4301</v>
      </c>
      <c r="O634" s="46" t="b">
        <f t="shared" si="10"/>
        <v>0</v>
      </c>
    </row>
    <row r="635" spans="1:15" hidden="1" x14ac:dyDescent="0.25">
      <c r="A635" s="18"/>
      <c r="B635" s="19" t="s">
        <v>1933</v>
      </c>
      <c r="C635" s="19"/>
      <c r="D635" s="19" t="s">
        <v>4082</v>
      </c>
      <c r="E635" s="19"/>
      <c r="F635" s="19">
        <v>0</v>
      </c>
      <c r="G635" s="19"/>
      <c r="H635" s="19"/>
      <c r="I635" s="19" t="b">
        <v>0</v>
      </c>
      <c r="J635" s="19"/>
      <c r="K635" s="19"/>
      <c r="L635" s="19"/>
      <c r="M635" s="19"/>
      <c r="N635" s="20" t="s">
        <v>12</v>
      </c>
      <c r="O635" s="46" t="b">
        <f t="shared" si="10"/>
        <v>0</v>
      </c>
    </row>
    <row r="636" spans="1:15" hidden="1" x14ac:dyDescent="0.25">
      <c r="A636" s="18"/>
      <c r="B636" s="19" t="s">
        <v>1934</v>
      </c>
      <c r="C636" s="19"/>
      <c r="D636" s="19" t="s">
        <v>4082</v>
      </c>
      <c r="E636" s="19"/>
      <c r="F636" s="19">
        <v>0</v>
      </c>
      <c r="G636" s="19"/>
      <c r="H636" s="19"/>
      <c r="I636" s="19" t="b">
        <v>0</v>
      </c>
      <c r="J636" s="19"/>
      <c r="K636" s="19"/>
      <c r="L636" s="19"/>
      <c r="M636" s="19"/>
      <c r="N636" s="20" t="s">
        <v>12</v>
      </c>
      <c r="O636" s="46" t="b">
        <f t="shared" si="10"/>
        <v>0</v>
      </c>
    </row>
    <row r="637" spans="1:15" hidden="1" x14ac:dyDescent="0.25">
      <c r="A637" s="18" t="s">
        <v>1935</v>
      </c>
      <c r="B637" s="19" t="s">
        <v>1936</v>
      </c>
      <c r="C637" s="19"/>
      <c r="D637" s="19" t="s">
        <v>4082</v>
      </c>
      <c r="E637" s="19"/>
      <c r="F637" s="19">
        <v>0</v>
      </c>
      <c r="G637" s="19"/>
      <c r="H637" s="19"/>
      <c r="I637" s="19" t="b">
        <v>0</v>
      </c>
      <c r="J637" s="19"/>
      <c r="K637" s="19"/>
      <c r="L637" s="19"/>
      <c r="M637" s="19"/>
      <c r="N637" s="20" t="s">
        <v>12</v>
      </c>
      <c r="O637" s="46" t="b">
        <f t="shared" si="10"/>
        <v>0</v>
      </c>
    </row>
    <row r="638" spans="1:15" hidden="1" x14ac:dyDescent="0.25">
      <c r="A638" s="18" t="s">
        <v>1937</v>
      </c>
      <c r="B638" s="19" t="s">
        <v>1938</v>
      </c>
      <c r="C638" s="19"/>
      <c r="D638" s="19" t="s">
        <v>4082</v>
      </c>
      <c r="E638" s="19"/>
      <c r="F638" s="19">
        <v>0</v>
      </c>
      <c r="G638" s="19"/>
      <c r="H638" s="19"/>
      <c r="I638" s="19" t="b">
        <v>0</v>
      </c>
      <c r="J638" s="19"/>
      <c r="K638" s="19"/>
      <c r="L638" s="19"/>
      <c r="M638" s="19"/>
      <c r="N638" s="20" t="s">
        <v>12</v>
      </c>
      <c r="O638" s="46" t="b">
        <f t="shared" si="10"/>
        <v>0</v>
      </c>
    </row>
    <row r="639" spans="1:15" hidden="1" x14ac:dyDescent="0.25">
      <c r="A639" s="18" t="s">
        <v>1942</v>
      </c>
      <c r="B639" s="19" t="s">
        <v>1943</v>
      </c>
      <c r="C639" s="19" t="s">
        <v>18</v>
      </c>
      <c r="D639" s="19" t="s">
        <v>1944</v>
      </c>
      <c r="E639" s="19"/>
      <c r="F639" s="19">
        <v>0</v>
      </c>
      <c r="G639" s="19"/>
      <c r="H639" s="19"/>
      <c r="I639" s="19" t="b">
        <v>0</v>
      </c>
      <c r="J639" s="19"/>
      <c r="K639" s="19"/>
      <c r="L639" s="19"/>
      <c r="M639" s="19"/>
      <c r="N639" s="20" t="s">
        <v>12</v>
      </c>
      <c r="O639" s="46" t="b">
        <f t="shared" si="10"/>
        <v>0</v>
      </c>
    </row>
    <row r="640" spans="1:15" hidden="1" x14ac:dyDescent="0.25">
      <c r="A640" s="18" t="s">
        <v>1945</v>
      </c>
      <c r="B640" s="19" t="s">
        <v>1946</v>
      </c>
      <c r="C640" s="19" t="s">
        <v>10</v>
      </c>
      <c r="D640" s="19" t="s">
        <v>1947</v>
      </c>
      <c r="E640" s="19"/>
      <c r="F640" s="19">
        <v>0</v>
      </c>
      <c r="G640" s="19"/>
      <c r="H640" s="19"/>
      <c r="I640" s="19" t="b">
        <v>0</v>
      </c>
      <c r="J640" s="19"/>
      <c r="K640" s="19"/>
      <c r="L640" s="19"/>
      <c r="M640" s="19"/>
      <c r="N640" s="20" t="s">
        <v>12</v>
      </c>
      <c r="O640" s="46" t="b">
        <f t="shared" si="10"/>
        <v>0</v>
      </c>
    </row>
    <row r="641" spans="1:15" hidden="1" x14ac:dyDescent="0.25">
      <c r="A641" s="18"/>
      <c r="B641" s="19" t="s">
        <v>1948</v>
      </c>
      <c r="C641" s="19"/>
      <c r="D641" s="19" t="s">
        <v>4082</v>
      </c>
      <c r="E641" s="19"/>
      <c r="F641" s="19">
        <v>0</v>
      </c>
      <c r="G641" s="19"/>
      <c r="H641" s="19"/>
      <c r="I641" s="19" t="b">
        <v>0</v>
      </c>
      <c r="J641" s="19"/>
      <c r="K641" s="19"/>
      <c r="L641" s="19"/>
      <c r="M641" s="19"/>
      <c r="N641" s="20" t="s">
        <v>12</v>
      </c>
      <c r="O641" s="46" t="b">
        <f t="shared" si="10"/>
        <v>0</v>
      </c>
    </row>
    <row r="642" spans="1:15" hidden="1" x14ac:dyDescent="0.25">
      <c r="A642" s="18" t="s">
        <v>1949</v>
      </c>
      <c r="B642" s="19" t="s">
        <v>1950</v>
      </c>
      <c r="C642" s="19"/>
      <c r="D642" s="19" t="s">
        <v>4082</v>
      </c>
      <c r="E642" s="19"/>
      <c r="F642" s="19">
        <v>0</v>
      </c>
      <c r="G642" s="19"/>
      <c r="H642" s="19"/>
      <c r="I642" s="19" t="b">
        <v>0</v>
      </c>
      <c r="J642" s="19"/>
      <c r="K642" s="19"/>
      <c r="L642" s="19"/>
      <c r="M642" s="19"/>
      <c r="N642" s="20" t="s">
        <v>12</v>
      </c>
      <c r="O642" s="46" t="b">
        <f t="shared" si="10"/>
        <v>0</v>
      </c>
    </row>
    <row r="643" spans="1:15" hidden="1" x14ac:dyDescent="0.25">
      <c r="A643" s="18"/>
      <c r="B643" s="19" t="s">
        <v>1951</v>
      </c>
      <c r="C643" s="19"/>
      <c r="D643" s="19" t="s">
        <v>4082</v>
      </c>
      <c r="E643" s="19"/>
      <c r="F643" s="19">
        <v>0</v>
      </c>
      <c r="G643" s="19"/>
      <c r="H643" s="19"/>
      <c r="I643" s="19" t="b">
        <v>0</v>
      </c>
      <c r="J643" s="19"/>
      <c r="K643" s="19"/>
      <c r="L643" s="19"/>
      <c r="M643" s="19"/>
      <c r="N643" s="20" t="s">
        <v>12</v>
      </c>
      <c r="O643" s="46" t="b">
        <f t="shared" si="10"/>
        <v>0</v>
      </c>
    </row>
    <row r="644" spans="1:15" s="3" customFormat="1" hidden="1" x14ac:dyDescent="0.25">
      <c r="A644" s="18"/>
      <c r="B644" s="19" t="s">
        <v>1952</v>
      </c>
      <c r="C644" s="19"/>
      <c r="D644" s="19" t="s">
        <v>4082</v>
      </c>
      <c r="E644" s="19"/>
      <c r="F644" s="19">
        <v>0</v>
      </c>
      <c r="G644" s="19"/>
      <c r="H644" s="19"/>
      <c r="I644" s="19" t="b">
        <v>0</v>
      </c>
      <c r="J644" s="19"/>
      <c r="K644" s="19"/>
      <c r="L644" s="19"/>
      <c r="M644" s="19"/>
      <c r="N644" s="20" t="s">
        <v>12</v>
      </c>
      <c r="O644" s="46" t="b">
        <f t="shared" si="10"/>
        <v>0</v>
      </c>
    </row>
    <row r="645" spans="1:15" hidden="1" x14ac:dyDescent="0.25">
      <c r="A645" s="18"/>
      <c r="B645" s="19" t="s">
        <v>1953</v>
      </c>
      <c r="C645" s="19" t="s">
        <v>18</v>
      </c>
      <c r="D645" s="19" t="s">
        <v>4098</v>
      </c>
      <c r="E645" s="19"/>
      <c r="F645" s="19">
        <v>0</v>
      </c>
      <c r="G645" s="19"/>
      <c r="H645" s="19"/>
      <c r="I645" s="19" t="b">
        <v>0</v>
      </c>
      <c r="J645" s="19"/>
      <c r="K645" s="19"/>
      <c r="L645" s="19"/>
      <c r="M645" s="19"/>
      <c r="N645" s="20" t="s">
        <v>12</v>
      </c>
      <c r="O645" s="46" t="b">
        <f t="shared" ref="O645:O708" si="11">OR(K645 = "En traitement", L645 = "En traitement", M645 = "En traitement")</f>
        <v>0</v>
      </c>
    </row>
    <row r="646" spans="1:15" hidden="1" x14ac:dyDescent="0.25">
      <c r="A646" s="18"/>
      <c r="B646" s="19" t="s">
        <v>1954</v>
      </c>
      <c r="C646" s="19"/>
      <c r="D646" s="19" t="s">
        <v>4082</v>
      </c>
      <c r="E646" s="19"/>
      <c r="F646" s="19">
        <v>0</v>
      </c>
      <c r="G646" s="19"/>
      <c r="H646" s="19"/>
      <c r="I646" s="19" t="b">
        <v>0</v>
      </c>
      <c r="J646" s="19"/>
      <c r="K646" s="19"/>
      <c r="L646" s="19"/>
      <c r="M646" s="19"/>
      <c r="N646" s="20" t="s">
        <v>12</v>
      </c>
      <c r="O646" s="46" t="b">
        <f t="shared" si="11"/>
        <v>0</v>
      </c>
    </row>
    <row r="647" spans="1:15" hidden="1" x14ac:dyDescent="0.25">
      <c r="A647" s="18"/>
      <c r="B647" s="19" t="s">
        <v>1955</v>
      </c>
      <c r="C647" s="19" t="s">
        <v>10</v>
      </c>
      <c r="D647" s="19" t="s">
        <v>4144</v>
      </c>
      <c r="E647" s="19"/>
      <c r="F647" s="19">
        <v>0</v>
      </c>
      <c r="G647" s="19"/>
      <c r="H647" s="19"/>
      <c r="I647" s="19" t="b">
        <v>0</v>
      </c>
      <c r="J647" s="19"/>
      <c r="K647" s="19"/>
      <c r="L647" s="19"/>
      <c r="M647" s="19"/>
      <c r="N647" s="20" t="s">
        <v>12</v>
      </c>
      <c r="O647" s="46" t="b">
        <f t="shared" si="11"/>
        <v>0</v>
      </c>
    </row>
    <row r="648" spans="1:15" hidden="1" x14ac:dyDescent="0.25">
      <c r="A648" s="18"/>
      <c r="B648" s="19" t="s">
        <v>1956</v>
      </c>
      <c r="C648" s="19" t="s">
        <v>10</v>
      </c>
      <c r="D648" s="19" t="s">
        <v>4095</v>
      </c>
      <c r="E648" s="19"/>
      <c r="F648" s="19">
        <v>0</v>
      </c>
      <c r="G648" s="19"/>
      <c r="H648" s="19"/>
      <c r="I648" s="19" t="b">
        <v>0</v>
      </c>
      <c r="J648" s="19"/>
      <c r="K648" s="19"/>
      <c r="L648" s="19"/>
      <c r="M648" s="19"/>
      <c r="N648" s="20" t="s">
        <v>12</v>
      </c>
      <c r="O648" s="46" t="b">
        <f t="shared" si="11"/>
        <v>0</v>
      </c>
    </row>
    <row r="649" spans="1:15" hidden="1" x14ac:dyDescent="0.25">
      <c r="A649" s="21" t="s">
        <v>1957</v>
      </c>
      <c r="B649" s="22" t="s">
        <v>1958</v>
      </c>
      <c r="C649" s="22" t="s">
        <v>10</v>
      </c>
      <c r="D649" s="22" t="s">
        <v>1959</v>
      </c>
      <c r="E649" s="22" t="s">
        <v>61</v>
      </c>
      <c r="F649" s="22">
        <v>0</v>
      </c>
      <c r="G649" s="22"/>
      <c r="H649" s="22"/>
      <c r="I649" s="23" t="b">
        <v>1</v>
      </c>
      <c r="J649" s="23"/>
      <c r="K649" s="23"/>
      <c r="L649" s="23"/>
      <c r="M649" s="23"/>
      <c r="N649" s="24" t="s">
        <v>21</v>
      </c>
      <c r="O649" s="46" t="b">
        <f t="shared" si="11"/>
        <v>0</v>
      </c>
    </row>
    <row r="650" spans="1:15" hidden="1" x14ac:dyDescent="0.25">
      <c r="A650" s="8" t="s">
        <v>1960</v>
      </c>
      <c r="B650" s="26" t="s">
        <v>1961</v>
      </c>
      <c r="C650" s="26" t="s">
        <v>18</v>
      </c>
      <c r="D650" s="26" t="s">
        <v>1962</v>
      </c>
      <c r="E650" s="26" t="s">
        <v>61</v>
      </c>
      <c r="F650" s="26">
        <v>0</v>
      </c>
      <c r="G650" s="26"/>
      <c r="H650" s="26"/>
      <c r="I650" s="27" t="b">
        <v>1</v>
      </c>
      <c r="J650" s="27"/>
      <c r="K650" s="27"/>
      <c r="L650" s="27"/>
      <c r="M650" s="27"/>
      <c r="N650" s="28" t="s">
        <v>21</v>
      </c>
      <c r="O650" s="46" t="b">
        <f t="shared" si="11"/>
        <v>0</v>
      </c>
    </row>
    <row r="651" spans="1:15" hidden="1" x14ac:dyDescent="0.25">
      <c r="A651" s="18" t="s">
        <v>1963</v>
      </c>
      <c r="B651" s="19" t="s">
        <v>1964</v>
      </c>
      <c r="C651" s="19" t="s">
        <v>18</v>
      </c>
      <c r="D651" s="19" t="s">
        <v>1965</v>
      </c>
      <c r="E651" s="19"/>
      <c r="F651" s="19">
        <v>0</v>
      </c>
      <c r="G651" s="19"/>
      <c r="H651" s="19"/>
      <c r="I651" s="19" t="b">
        <v>0</v>
      </c>
      <c r="J651" s="19"/>
      <c r="K651" s="19"/>
      <c r="L651" s="19"/>
      <c r="M651" s="19"/>
      <c r="N651" s="20" t="s">
        <v>12</v>
      </c>
      <c r="O651" s="46" t="b">
        <f t="shared" si="11"/>
        <v>0</v>
      </c>
    </row>
    <row r="652" spans="1:15" hidden="1" x14ac:dyDescent="0.25">
      <c r="A652" s="18"/>
      <c r="B652" s="19" t="s">
        <v>1966</v>
      </c>
      <c r="C652" s="19"/>
      <c r="D652" s="19" t="s">
        <v>4082</v>
      </c>
      <c r="E652" s="19"/>
      <c r="F652" s="19">
        <v>0</v>
      </c>
      <c r="G652" s="19"/>
      <c r="H652" s="19"/>
      <c r="I652" s="19" t="b">
        <v>0</v>
      </c>
      <c r="J652" s="19"/>
      <c r="K652" s="19"/>
      <c r="L652" s="19"/>
      <c r="M652" s="19"/>
      <c r="N652" s="20" t="s">
        <v>12</v>
      </c>
      <c r="O652" s="46" t="b">
        <f t="shared" si="11"/>
        <v>0</v>
      </c>
    </row>
    <row r="653" spans="1:15" hidden="1" x14ac:dyDescent="0.25">
      <c r="A653" s="18" t="s">
        <v>1970</v>
      </c>
      <c r="B653" s="19" t="s">
        <v>1971</v>
      </c>
      <c r="C653" s="19" t="s">
        <v>18</v>
      </c>
      <c r="D653" s="19" t="s">
        <v>1972</v>
      </c>
      <c r="E653" s="19"/>
      <c r="F653" s="19">
        <v>0</v>
      </c>
      <c r="G653" s="19"/>
      <c r="H653" s="19"/>
      <c r="I653" s="19" t="b">
        <v>0</v>
      </c>
      <c r="J653" s="19"/>
      <c r="K653" s="19"/>
      <c r="L653" s="19"/>
      <c r="M653" s="19"/>
      <c r="N653" s="20" t="s">
        <v>21</v>
      </c>
      <c r="O653" s="46" t="b">
        <f t="shared" si="11"/>
        <v>0</v>
      </c>
    </row>
    <row r="654" spans="1:15" hidden="1" x14ac:dyDescent="0.25">
      <c r="A654" s="18"/>
      <c r="B654" s="19" t="s">
        <v>1973</v>
      </c>
      <c r="C654" s="19"/>
      <c r="D654" s="19" t="s">
        <v>4082</v>
      </c>
      <c r="E654" s="19"/>
      <c r="F654" s="19">
        <v>0</v>
      </c>
      <c r="G654" s="19"/>
      <c r="H654" s="19"/>
      <c r="I654" s="19" t="b">
        <v>0</v>
      </c>
      <c r="J654" s="19"/>
      <c r="K654" s="19"/>
      <c r="L654" s="19"/>
      <c r="M654" s="19"/>
      <c r="N654" s="20" t="s">
        <v>12</v>
      </c>
      <c r="O654" s="46" t="b">
        <f t="shared" si="11"/>
        <v>0</v>
      </c>
    </row>
    <row r="655" spans="1:15" hidden="1" x14ac:dyDescent="0.25">
      <c r="A655" s="18"/>
      <c r="B655" s="19" t="s">
        <v>1974</v>
      </c>
      <c r="C655" s="19"/>
      <c r="D655" s="19" t="s">
        <v>4082</v>
      </c>
      <c r="E655" s="19"/>
      <c r="F655" s="19">
        <v>0</v>
      </c>
      <c r="G655" s="19"/>
      <c r="H655" s="19"/>
      <c r="I655" s="19" t="b">
        <v>0</v>
      </c>
      <c r="J655" s="19"/>
      <c r="K655" s="19"/>
      <c r="L655" s="19"/>
      <c r="M655" s="19"/>
      <c r="N655" s="20" t="s">
        <v>12</v>
      </c>
      <c r="O655" s="46" t="b">
        <f t="shared" si="11"/>
        <v>0</v>
      </c>
    </row>
    <row r="656" spans="1:15" hidden="1" x14ac:dyDescent="0.25">
      <c r="A656" s="18" t="s">
        <v>1975</v>
      </c>
      <c r="B656" s="19" t="s">
        <v>1976</v>
      </c>
      <c r="C656" s="19"/>
      <c r="D656" s="19" t="s">
        <v>4082</v>
      </c>
      <c r="E656" s="19"/>
      <c r="F656" s="19">
        <v>0</v>
      </c>
      <c r="G656" s="19"/>
      <c r="H656" s="19"/>
      <c r="I656" s="19" t="b">
        <v>0</v>
      </c>
      <c r="J656" s="19"/>
      <c r="K656" s="19"/>
      <c r="L656" s="19"/>
      <c r="M656" s="19"/>
      <c r="N656" s="20" t="s">
        <v>12</v>
      </c>
      <c r="O656" s="46" t="b">
        <f t="shared" si="11"/>
        <v>0</v>
      </c>
    </row>
    <row r="657" spans="1:15" hidden="1" x14ac:dyDescent="0.25">
      <c r="A657" s="21" t="s">
        <v>1977</v>
      </c>
      <c r="B657" s="22" t="s">
        <v>1978</v>
      </c>
      <c r="C657" s="22" t="s">
        <v>18</v>
      </c>
      <c r="D657" s="22" t="s">
        <v>1979</v>
      </c>
      <c r="E657" s="22" t="s">
        <v>461</v>
      </c>
      <c r="F657" s="22">
        <v>0</v>
      </c>
      <c r="G657" s="22"/>
      <c r="H657" s="22"/>
      <c r="I657" s="23" t="b">
        <v>1</v>
      </c>
      <c r="J657" s="23"/>
      <c r="K657" s="23"/>
      <c r="L657" s="23"/>
      <c r="M657" s="23"/>
      <c r="N657" s="24" t="s">
        <v>21</v>
      </c>
      <c r="O657" s="46" t="b">
        <f t="shared" si="11"/>
        <v>0</v>
      </c>
    </row>
    <row r="658" spans="1:15" hidden="1" x14ac:dyDescent="0.25">
      <c r="A658" s="9" t="s">
        <v>1980</v>
      </c>
      <c r="B658" s="30" t="s">
        <v>1981</v>
      </c>
      <c r="C658" s="30"/>
      <c r="D658" s="30" t="s">
        <v>4082</v>
      </c>
      <c r="E658" s="30"/>
      <c r="F658" s="30">
        <v>0</v>
      </c>
      <c r="G658" s="30"/>
      <c r="H658" s="30"/>
      <c r="I658" s="30" t="b">
        <v>0</v>
      </c>
      <c r="J658" s="30"/>
      <c r="K658" s="30"/>
      <c r="L658" s="30"/>
      <c r="M658" s="30"/>
      <c r="N658" s="31" t="s">
        <v>21</v>
      </c>
      <c r="O658" s="46" t="b">
        <f t="shared" si="11"/>
        <v>0</v>
      </c>
    </row>
    <row r="659" spans="1:15" hidden="1" x14ac:dyDescent="0.25">
      <c r="A659" s="18"/>
      <c r="B659" s="19" t="s">
        <v>1985</v>
      </c>
      <c r="C659" s="19"/>
      <c r="D659" s="19" t="s">
        <v>4082</v>
      </c>
      <c r="E659" s="19"/>
      <c r="F659" s="19">
        <v>0</v>
      </c>
      <c r="G659" s="19"/>
      <c r="H659" s="19"/>
      <c r="I659" s="19" t="b">
        <v>0</v>
      </c>
      <c r="J659" s="19"/>
      <c r="K659" s="19"/>
      <c r="L659" s="19"/>
      <c r="M659" s="19"/>
      <c r="N659" s="20" t="s">
        <v>12</v>
      </c>
      <c r="O659" s="46" t="b">
        <f t="shared" si="11"/>
        <v>0</v>
      </c>
    </row>
    <row r="660" spans="1:15" hidden="1" x14ac:dyDescent="0.25">
      <c r="A660" s="18" t="s">
        <v>1992</v>
      </c>
      <c r="B660" s="19" t="s">
        <v>1993</v>
      </c>
      <c r="C660" s="19" t="s">
        <v>18</v>
      </c>
      <c r="D660" s="19" t="s">
        <v>1994</v>
      </c>
      <c r="E660" s="19"/>
      <c r="F660" s="19">
        <v>0</v>
      </c>
      <c r="G660" s="19"/>
      <c r="H660" s="19"/>
      <c r="I660" s="19" t="b">
        <v>0</v>
      </c>
      <c r="J660" s="19"/>
      <c r="K660" s="19"/>
      <c r="L660" s="19"/>
      <c r="M660" s="19"/>
      <c r="N660" s="20" t="s">
        <v>12</v>
      </c>
      <c r="O660" s="46" t="b">
        <f t="shared" si="11"/>
        <v>0</v>
      </c>
    </row>
    <row r="661" spans="1:15" hidden="1" x14ac:dyDescent="0.25">
      <c r="A661" s="8" t="s">
        <v>1996</v>
      </c>
      <c r="B661" s="26" t="s">
        <v>1997</v>
      </c>
      <c r="C661" s="26" t="s">
        <v>10</v>
      </c>
      <c r="D661" s="26" t="s">
        <v>1998</v>
      </c>
      <c r="E661" s="26" t="s">
        <v>61</v>
      </c>
      <c r="F661" s="26">
        <v>0</v>
      </c>
      <c r="G661" s="26"/>
      <c r="H661" s="26"/>
      <c r="I661" s="27" t="b">
        <v>1</v>
      </c>
      <c r="J661" s="27"/>
      <c r="K661" s="27"/>
      <c r="L661" s="27"/>
      <c r="M661" s="27"/>
      <c r="N661" s="28" t="s">
        <v>21</v>
      </c>
      <c r="O661" s="46" t="b">
        <f t="shared" si="11"/>
        <v>0</v>
      </c>
    </row>
    <row r="662" spans="1:15" hidden="1" x14ac:dyDescent="0.25">
      <c r="A662" s="18" t="s">
        <v>2017</v>
      </c>
      <c r="B662" s="19" t="s">
        <v>2018</v>
      </c>
      <c r="C662" s="19"/>
      <c r="D662" s="19" t="s">
        <v>4082</v>
      </c>
      <c r="E662" s="19"/>
      <c r="F662" s="19">
        <v>0</v>
      </c>
      <c r="G662" s="19"/>
      <c r="H662" s="19"/>
      <c r="I662" s="19" t="b">
        <v>0</v>
      </c>
      <c r="J662" s="19"/>
      <c r="K662" s="19"/>
      <c r="L662" s="19"/>
      <c r="M662" s="19"/>
      <c r="N662" s="20" t="s">
        <v>12</v>
      </c>
      <c r="O662" s="46" t="b">
        <f t="shared" si="11"/>
        <v>0</v>
      </c>
    </row>
    <row r="663" spans="1:15" hidden="1" x14ac:dyDescent="0.25">
      <c r="A663" s="18"/>
      <c r="B663" s="19" t="s">
        <v>2019</v>
      </c>
      <c r="C663" s="19"/>
      <c r="D663" s="19" t="s">
        <v>4082</v>
      </c>
      <c r="E663" s="19"/>
      <c r="F663" s="19">
        <v>0</v>
      </c>
      <c r="G663" s="19"/>
      <c r="H663" s="19"/>
      <c r="I663" s="19" t="b">
        <v>0</v>
      </c>
      <c r="J663" s="19"/>
      <c r="K663" s="19"/>
      <c r="L663" s="19"/>
      <c r="M663" s="19"/>
      <c r="N663" s="20" t="s">
        <v>12</v>
      </c>
      <c r="O663" s="46" t="b">
        <f t="shared" si="11"/>
        <v>0</v>
      </c>
    </row>
    <row r="664" spans="1:15" hidden="1" x14ac:dyDescent="0.25">
      <c r="A664" s="18"/>
      <c r="B664" s="19" t="s">
        <v>2020</v>
      </c>
      <c r="C664" s="19"/>
      <c r="D664" s="19" t="s">
        <v>4082</v>
      </c>
      <c r="E664" s="19"/>
      <c r="F664" s="19">
        <v>0</v>
      </c>
      <c r="G664" s="19"/>
      <c r="H664" s="19"/>
      <c r="I664" s="19" t="b">
        <v>0</v>
      </c>
      <c r="J664" s="19"/>
      <c r="K664" s="19"/>
      <c r="L664" s="19"/>
      <c r="M664" s="19"/>
      <c r="N664" s="20" t="s">
        <v>12</v>
      </c>
      <c r="O664" s="46" t="b">
        <f t="shared" si="11"/>
        <v>0</v>
      </c>
    </row>
    <row r="665" spans="1:15" hidden="1" x14ac:dyDescent="0.25">
      <c r="A665" s="18" t="s">
        <v>2021</v>
      </c>
      <c r="B665" s="19" t="s">
        <v>2022</v>
      </c>
      <c r="C665" s="19"/>
      <c r="D665" s="19" t="s">
        <v>4082</v>
      </c>
      <c r="E665" s="19"/>
      <c r="F665" s="19">
        <v>0</v>
      </c>
      <c r="G665" s="19"/>
      <c r="H665" s="19"/>
      <c r="I665" s="19" t="b">
        <v>0</v>
      </c>
      <c r="J665" s="19"/>
      <c r="K665" s="19"/>
      <c r="L665" s="19"/>
      <c r="M665" s="19"/>
      <c r="N665" s="20" t="s">
        <v>12</v>
      </c>
      <c r="O665" s="46" t="b">
        <f t="shared" si="11"/>
        <v>0</v>
      </c>
    </row>
    <row r="666" spans="1:15" hidden="1" x14ac:dyDescent="0.25">
      <c r="A666" s="18" t="s">
        <v>2023</v>
      </c>
      <c r="B666" s="19" t="s">
        <v>2024</v>
      </c>
      <c r="C666" s="19" t="s">
        <v>18</v>
      </c>
      <c r="D666" s="19" t="s">
        <v>2025</v>
      </c>
      <c r="E666" s="19"/>
      <c r="F666" s="19">
        <v>0</v>
      </c>
      <c r="G666" s="19"/>
      <c r="H666" s="19"/>
      <c r="I666" s="19" t="b">
        <v>0</v>
      </c>
      <c r="J666" s="19"/>
      <c r="K666" s="19"/>
      <c r="L666" s="19"/>
      <c r="M666" s="19"/>
      <c r="N666" s="20" t="s">
        <v>12</v>
      </c>
      <c r="O666" s="46" t="b">
        <f t="shared" si="11"/>
        <v>0</v>
      </c>
    </row>
    <row r="667" spans="1:15" hidden="1" x14ac:dyDescent="0.25">
      <c r="A667" s="18"/>
      <c r="B667" s="19" t="s">
        <v>2026</v>
      </c>
      <c r="C667" s="19" t="s">
        <v>10</v>
      </c>
      <c r="D667" s="19" t="s">
        <v>4146</v>
      </c>
      <c r="E667" s="19"/>
      <c r="F667" s="19">
        <v>0</v>
      </c>
      <c r="G667" s="19"/>
      <c r="H667" s="19"/>
      <c r="I667" s="19" t="b">
        <v>0</v>
      </c>
      <c r="J667" s="19"/>
      <c r="K667" s="19"/>
      <c r="L667" s="19"/>
      <c r="M667" s="19"/>
      <c r="N667" s="20" t="s">
        <v>12</v>
      </c>
      <c r="O667" s="46" t="b">
        <f t="shared" si="11"/>
        <v>0</v>
      </c>
    </row>
    <row r="668" spans="1:15" hidden="1" x14ac:dyDescent="0.25">
      <c r="A668" s="18"/>
      <c r="B668" s="19" t="s">
        <v>2027</v>
      </c>
      <c r="C668" s="19"/>
      <c r="D668" s="19" t="s">
        <v>4082</v>
      </c>
      <c r="E668" s="19"/>
      <c r="F668" s="19">
        <v>0</v>
      </c>
      <c r="G668" s="19"/>
      <c r="H668" s="19"/>
      <c r="I668" s="19" t="b">
        <v>0</v>
      </c>
      <c r="J668" s="19"/>
      <c r="K668" s="19"/>
      <c r="L668" s="19"/>
      <c r="M668" s="19"/>
      <c r="N668" s="20" t="s">
        <v>12</v>
      </c>
      <c r="O668" s="46" t="b">
        <f t="shared" si="11"/>
        <v>0</v>
      </c>
    </row>
    <row r="669" spans="1:15" hidden="1" x14ac:dyDescent="0.25">
      <c r="A669" s="18" t="s">
        <v>2028</v>
      </c>
      <c r="B669" s="19" t="s">
        <v>2029</v>
      </c>
      <c r="C669" s="19"/>
      <c r="D669" s="19" t="s">
        <v>4082</v>
      </c>
      <c r="E669" s="19"/>
      <c r="F669" s="19">
        <v>0</v>
      </c>
      <c r="G669" s="19"/>
      <c r="H669" s="19"/>
      <c r="I669" s="19" t="b">
        <v>0</v>
      </c>
      <c r="J669" s="19"/>
      <c r="K669" s="19"/>
      <c r="L669" s="19"/>
      <c r="M669" s="19"/>
      <c r="N669" s="20" t="s">
        <v>12</v>
      </c>
      <c r="O669" s="46" t="b">
        <f t="shared" si="11"/>
        <v>0</v>
      </c>
    </row>
    <row r="670" spans="1:15" hidden="1" x14ac:dyDescent="0.25">
      <c r="A670" s="18"/>
      <c r="B670" s="19" t="s">
        <v>2036</v>
      </c>
      <c r="C670" s="19"/>
      <c r="D670" s="19" t="s">
        <v>4082</v>
      </c>
      <c r="E670" s="19"/>
      <c r="F670" s="19">
        <v>0</v>
      </c>
      <c r="G670" s="19"/>
      <c r="H670" s="19"/>
      <c r="I670" s="19" t="b">
        <v>0</v>
      </c>
      <c r="J670" s="19"/>
      <c r="K670" s="19"/>
      <c r="L670" s="19"/>
      <c r="M670" s="19"/>
      <c r="N670" s="20" t="s">
        <v>12</v>
      </c>
      <c r="O670" s="46" t="b">
        <f t="shared" si="11"/>
        <v>0</v>
      </c>
    </row>
    <row r="671" spans="1:15" hidden="1" x14ac:dyDescent="0.25">
      <c r="A671" s="9" t="s">
        <v>2037</v>
      </c>
      <c r="B671" s="30" t="s">
        <v>2038</v>
      </c>
      <c r="C671" s="30" t="s">
        <v>18</v>
      </c>
      <c r="D671" s="30" t="s">
        <v>2039</v>
      </c>
      <c r="E671" s="30"/>
      <c r="F671" s="30">
        <v>0</v>
      </c>
      <c r="G671" s="30"/>
      <c r="H671" s="30"/>
      <c r="I671" s="30" t="b">
        <v>0</v>
      </c>
      <c r="J671" s="30"/>
      <c r="K671" s="30"/>
      <c r="L671" s="30"/>
      <c r="M671" s="30"/>
      <c r="N671" s="31" t="s">
        <v>21</v>
      </c>
      <c r="O671" s="46" t="b">
        <f t="shared" si="11"/>
        <v>0</v>
      </c>
    </row>
    <row r="672" spans="1:15" hidden="1" x14ac:dyDescent="0.25">
      <c r="A672" s="9" t="s">
        <v>2043</v>
      </c>
      <c r="B672" s="30" t="s">
        <v>2044</v>
      </c>
      <c r="C672" s="30" t="s">
        <v>18</v>
      </c>
      <c r="D672" s="30" t="s">
        <v>2045</v>
      </c>
      <c r="E672" s="30"/>
      <c r="F672" s="30">
        <v>0</v>
      </c>
      <c r="G672" s="30"/>
      <c r="H672" s="30"/>
      <c r="I672" s="30" t="b">
        <v>0</v>
      </c>
      <c r="J672" s="30"/>
      <c r="K672" s="30"/>
      <c r="L672" s="30"/>
      <c r="M672" s="30"/>
      <c r="N672" s="31" t="s">
        <v>21</v>
      </c>
      <c r="O672" s="46" t="b">
        <f t="shared" si="11"/>
        <v>0</v>
      </c>
    </row>
    <row r="673" spans="1:15" hidden="1" x14ac:dyDescent="0.25">
      <c r="A673" s="18"/>
      <c r="B673" s="19" t="s">
        <v>2052</v>
      </c>
      <c r="C673" s="19"/>
      <c r="D673" s="19" t="s">
        <v>4082</v>
      </c>
      <c r="E673" s="19"/>
      <c r="F673" s="19">
        <v>0</v>
      </c>
      <c r="G673" s="19"/>
      <c r="H673" s="19"/>
      <c r="I673" s="19" t="b">
        <v>0</v>
      </c>
      <c r="J673" s="19"/>
      <c r="K673" s="19"/>
      <c r="L673" s="19"/>
      <c r="M673" s="19"/>
      <c r="N673" s="20" t="s">
        <v>12</v>
      </c>
      <c r="O673" s="46" t="b">
        <f t="shared" si="11"/>
        <v>0</v>
      </c>
    </row>
    <row r="674" spans="1:15" hidden="1" x14ac:dyDescent="0.25">
      <c r="A674" s="18"/>
      <c r="B674" s="19" t="s">
        <v>2053</v>
      </c>
      <c r="C674" s="19"/>
      <c r="D674" s="19" t="s">
        <v>4082</v>
      </c>
      <c r="E674" s="19"/>
      <c r="F674" s="19">
        <v>0</v>
      </c>
      <c r="G674" s="19"/>
      <c r="H674" s="19"/>
      <c r="I674" s="19" t="b">
        <v>0</v>
      </c>
      <c r="J674" s="19"/>
      <c r="K674" s="19"/>
      <c r="L674" s="19"/>
      <c r="M674" s="19"/>
      <c r="N674" s="20" t="s">
        <v>12</v>
      </c>
      <c r="O674" s="46" t="b">
        <f t="shared" si="11"/>
        <v>0</v>
      </c>
    </row>
    <row r="675" spans="1:15" hidden="1" x14ac:dyDescent="0.25">
      <c r="A675" s="21" t="s">
        <v>250</v>
      </c>
      <c r="B675" s="22" t="s">
        <v>251</v>
      </c>
      <c r="C675" s="22" t="s">
        <v>10</v>
      </c>
      <c r="D675" s="22" t="s">
        <v>252</v>
      </c>
      <c r="E675" s="22"/>
      <c r="F675" s="22">
        <v>0</v>
      </c>
      <c r="G675" s="22"/>
      <c r="H675" s="22"/>
      <c r="I675" s="23" t="b">
        <v>0</v>
      </c>
      <c r="J675" s="23"/>
      <c r="K675" s="23"/>
      <c r="L675" s="23"/>
      <c r="M675" s="23"/>
      <c r="N675" s="24" t="s">
        <v>4155</v>
      </c>
      <c r="O675" s="46" t="b">
        <f t="shared" si="11"/>
        <v>0</v>
      </c>
    </row>
    <row r="676" spans="1:15" hidden="1" x14ac:dyDescent="0.25">
      <c r="A676" s="21" t="s">
        <v>589</v>
      </c>
      <c r="B676" s="22" t="s">
        <v>590</v>
      </c>
      <c r="C676" s="22" t="s">
        <v>10</v>
      </c>
      <c r="D676" s="22" t="s">
        <v>591</v>
      </c>
      <c r="E676" s="22" t="s">
        <v>20</v>
      </c>
      <c r="F676" s="22">
        <v>0</v>
      </c>
      <c r="G676" s="22"/>
      <c r="H676" s="22"/>
      <c r="I676" s="23" t="b">
        <v>1</v>
      </c>
      <c r="J676" s="23"/>
      <c r="K676" s="23" t="s">
        <v>6194</v>
      </c>
      <c r="L676" s="23" t="s">
        <v>6194</v>
      </c>
      <c r="M676" s="23" t="s">
        <v>6194</v>
      </c>
      <c r="N676" s="24" t="s">
        <v>4301</v>
      </c>
      <c r="O676" s="46" t="b">
        <f t="shared" si="11"/>
        <v>0</v>
      </c>
    </row>
    <row r="677" spans="1:15" hidden="1" x14ac:dyDescent="0.25">
      <c r="A677" s="21" t="s">
        <v>1682</v>
      </c>
      <c r="B677" s="22" t="s">
        <v>1683</v>
      </c>
      <c r="C677" s="22" t="s">
        <v>18</v>
      </c>
      <c r="D677" s="22" t="s">
        <v>1684</v>
      </c>
      <c r="E677" s="22"/>
      <c r="F677" s="22">
        <v>0</v>
      </c>
      <c r="G677" s="22"/>
      <c r="H677" s="22"/>
      <c r="I677" s="23" t="b">
        <v>0</v>
      </c>
      <c r="J677" s="23"/>
      <c r="K677" s="23"/>
      <c r="L677" s="23"/>
      <c r="M677" s="23"/>
      <c r="N677" s="24" t="s">
        <v>4300</v>
      </c>
      <c r="O677" s="46" t="b">
        <f t="shared" si="11"/>
        <v>0</v>
      </c>
    </row>
    <row r="678" spans="1:15" hidden="1" x14ac:dyDescent="0.25">
      <c r="A678" s="21" t="s">
        <v>1765</v>
      </c>
      <c r="B678" s="22" t="s">
        <v>1766</v>
      </c>
      <c r="C678" s="22" t="s">
        <v>10</v>
      </c>
      <c r="D678" s="22" t="s">
        <v>1767</v>
      </c>
      <c r="E678" s="22" t="s">
        <v>37</v>
      </c>
      <c r="F678" s="22">
        <v>0</v>
      </c>
      <c r="G678" s="22"/>
      <c r="H678" s="22"/>
      <c r="I678" s="23" t="b">
        <v>1</v>
      </c>
      <c r="J678" s="23"/>
      <c r="K678" s="23"/>
      <c r="L678" s="23"/>
      <c r="M678" s="23"/>
      <c r="N678" s="24" t="s">
        <v>4155</v>
      </c>
      <c r="O678" s="46" t="b">
        <f t="shared" si="11"/>
        <v>0</v>
      </c>
    </row>
    <row r="679" spans="1:15" hidden="1" x14ac:dyDescent="0.25">
      <c r="A679" s="21"/>
      <c r="B679" s="22" t="s">
        <v>746</v>
      </c>
      <c r="C679" s="22" t="s">
        <v>10</v>
      </c>
      <c r="D679" s="22" t="s">
        <v>4134</v>
      </c>
      <c r="E679" s="22" t="s">
        <v>37</v>
      </c>
      <c r="F679" s="22">
        <v>1E-4</v>
      </c>
      <c r="G679" s="22"/>
      <c r="H679" s="22"/>
      <c r="I679" s="23" t="b">
        <v>1</v>
      </c>
      <c r="J679" s="23"/>
      <c r="K679" s="23" t="s">
        <v>4154</v>
      </c>
      <c r="L679" s="23" t="s">
        <v>4154</v>
      </c>
      <c r="M679" s="23" t="s">
        <v>4154</v>
      </c>
      <c r="N679" s="24" t="s">
        <v>4155</v>
      </c>
      <c r="O679" s="46" t="b">
        <f t="shared" si="11"/>
        <v>0</v>
      </c>
    </row>
    <row r="680" spans="1:15" x14ac:dyDescent="0.25">
      <c r="A680" s="11" t="s">
        <v>1851</v>
      </c>
      <c r="B680" s="12" t="s">
        <v>1852</v>
      </c>
      <c r="C680" s="12" t="s">
        <v>44</v>
      </c>
      <c r="D680" s="12" t="s">
        <v>1853</v>
      </c>
      <c r="E680" s="12" t="s">
        <v>37</v>
      </c>
      <c r="F680" s="12">
        <v>1E-4</v>
      </c>
      <c r="G680" s="12" t="s">
        <v>6299</v>
      </c>
      <c r="H680" s="12">
        <v>1024</v>
      </c>
      <c r="I680" s="13" t="b">
        <v>1</v>
      </c>
      <c r="J680" s="13" t="b">
        <v>1</v>
      </c>
      <c r="K680" s="13" t="s">
        <v>6194</v>
      </c>
      <c r="L680" s="13" t="s">
        <v>6194</v>
      </c>
      <c r="M680" s="13" t="s">
        <v>6194</v>
      </c>
      <c r="N680" s="14" t="s">
        <v>4300</v>
      </c>
      <c r="O680" s="46" t="b">
        <f t="shared" si="11"/>
        <v>0</v>
      </c>
    </row>
    <row r="681" spans="1:15" x14ac:dyDescent="0.25">
      <c r="A681" s="11" t="s">
        <v>957</v>
      </c>
      <c r="B681" s="12" t="s">
        <v>958</v>
      </c>
      <c r="C681" s="12" t="s">
        <v>10</v>
      </c>
      <c r="D681" s="12" t="s">
        <v>959</v>
      </c>
      <c r="E681" s="12" t="s">
        <v>37</v>
      </c>
      <c r="F681" s="12">
        <v>1E-4</v>
      </c>
      <c r="G681" s="12" t="s">
        <v>6425</v>
      </c>
      <c r="H681" s="12">
        <v>1024</v>
      </c>
      <c r="I681" s="13" t="b">
        <v>1</v>
      </c>
      <c r="J681" s="13" t="b">
        <v>1</v>
      </c>
      <c r="K681" s="13" t="s">
        <v>6194</v>
      </c>
      <c r="L681" s="13" t="s">
        <v>6194</v>
      </c>
      <c r="M681" s="13" t="s">
        <v>6199</v>
      </c>
      <c r="N681" s="14" t="s">
        <v>4300</v>
      </c>
      <c r="O681" s="46" t="b">
        <f t="shared" si="11"/>
        <v>0</v>
      </c>
    </row>
    <row r="682" spans="1:15" hidden="1" x14ac:dyDescent="0.25">
      <c r="A682" s="72" t="s">
        <v>197</v>
      </c>
      <c r="B682" s="73" t="s">
        <v>198</v>
      </c>
      <c r="C682" s="73" t="s">
        <v>10</v>
      </c>
      <c r="D682" s="73" t="s">
        <v>199</v>
      </c>
      <c r="E682" s="73" t="s">
        <v>37</v>
      </c>
      <c r="F682" s="73">
        <v>1E-4</v>
      </c>
      <c r="G682" s="73"/>
      <c r="H682" s="73"/>
      <c r="I682" s="74" t="b">
        <v>1</v>
      </c>
      <c r="J682" s="74"/>
      <c r="K682" s="74" t="s">
        <v>6194</v>
      </c>
      <c r="L682" s="74" t="s">
        <v>6194</v>
      </c>
      <c r="M682" s="74" t="s">
        <v>6194</v>
      </c>
      <c r="N682" s="75" t="s">
        <v>4301</v>
      </c>
      <c r="O682" s="46" t="b">
        <f t="shared" si="11"/>
        <v>0</v>
      </c>
    </row>
    <row r="683" spans="1:15" hidden="1" x14ac:dyDescent="0.25">
      <c r="A683" s="21"/>
      <c r="B683" s="22" t="s">
        <v>1905</v>
      </c>
      <c r="C683" s="22" t="s">
        <v>10</v>
      </c>
      <c r="D683" s="22" t="s">
        <v>4143</v>
      </c>
      <c r="E683" s="22" t="s">
        <v>37</v>
      </c>
      <c r="F683" s="22">
        <v>1E-4</v>
      </c>
      <c r="G683" s="22"/>
      <c r="H683" s="22"/>
      <c r="I683" s="23" t="b">
        <v>1</v>
      </c>
      <c r="J683" s="23"/>
      <c r="K683" s="23" t="s">
        <v>4154</v>
      </c>
      <c r="L683" s="23" t="s">
        <v>4154</v>
      </c>
      <c r="M683" s="23" t="s">
        <v>4154</v>
      </c>
      <c r="N683" s="24" t="s">
        <v>4155</v>
      </c>
      <c r="O683" s="46" t="b">
        <f t="shared" si="11"/>
        <v>0</v>
      </c>
    </row>
    <row r="684" spans="1:15" x14ac:dyDescent="0.25">
      <c r="A684" s="11" t="s">
        <v>1865</v>
      </c>
      <c r="B684" s="12" t="s">
        <v>1866</v>
      </c>
      <c r="C684" s="12" t="s">
        <v>10</v>
      </c>
      <c r="D684" s="12" t="s">
        <v>1867</v>
      </c>
      <c r="E684" s="12" t="s">
        <v>37</v>
      </c>
      <c r="F684" s="12">
        <v>2.0000000000000001E-4</v>
      </c>
      <c r="G684" s="12" t="s">
        <v>6300</v>
      </c>
      <c r="H684" s="12">
        <v>1024</v>
      </c>
      <c r="I684" s="13" t="b">
        <v>1</v>
      </c>
      <c r="J684" s="13" t="b">
        <v>1</v>
      </c>
      <c r="K684" s="13" t="s">
        <v>6194</v>
      </c>
      <c r="L684" s="13" t="s">
        <v>6194</v>
      </c>
      <c r="M684" s="13" t="s">
        <v>6194</v>
      </c>
      <c r="N684" s="14" t="s">
        <v>4300</v>
      </c>
      <c r="O684" s="46" t="b">
        <f t="shared" si="11"/>
        <v>0</v>
      </c>
    </row>
    <row r="685" spans="1:15" hidden="1" x14ac:dyDescent="0.25">
      <c r="A685" s="21"/>
      <c r="B685" s="22" t="s">
        <v>1995</v>
      </c>
      <c r="C685" s="22" t="s">
        <v>10</v>
      </c>
      <c r="D685" s="22" t="s">
        <v>4145</v>
      </c>
      <c r="E685" s="22" t="s">
        <v>37</v>
      </c>
      <c r="F685" s="22">
        <v>2.0000000000000001E-4</v>
      </c>
      <c r="G685" s="22"/>
      <c r="H685" s="22"/>
      <c r="I685" s="23" t="b">
        <v>1</v>
      </c>
      <c r="J685" s="23"/>
      <c r="K685" s="23" t="s">
        <v>4154</v>
      </c>
      <c r="L685" s="23" t="s">
        <v>4154</v>
      </c>
      <c r="M685" s="23" t="s">
        <v>4154</v>
      </c>
      <c r="N685" s="24" t="s">
        <v>4155</v>
      </c>
      <c r="O685" s="46" t="b">
        <f t="shared" si="11"/>
        <v>0</v>
      </c>
    </row>
    <row r="686" spans="1:15" s="3" customFormat="1" x14ac:dyDescent="0.25">
      <c r="A686" s="11" t="s">
        <v>1288</v>
      </c>
      <c r="B686" s="12" t="s">
        <v>1289</v>
      </c>
      <c r="C686" s="12" t="s">
        <v>10</v>
      </c>
      <c r="D686" s="12" t="s">
        <v>1290</v>
      </c>
      <c r="E686" s="12" t="s">
        <v>37</v>
      </c>
      <c r="F686" s="12">
        <v>4.0000000000000002E-4</v>
      </c>
      <c r="G686" s="12" t="s">
        <v>6301</v>
      </c>
      <c r="H686" s="12">
        <v>1024</v>
      </c>
      <c r="I686" s="13" t="b">
        <v>1</v>
      </c>
      <c r="J686" s="13" t="b">
        <v>1</v>
      </c>
      <c r="K686" s="13" t="s">
        <v>6194</v>
      </c>
      <c r="L686" s="13" t="s">
        <v>6194</v>
      </c>
      <c r="M686" s="13" t="s">
        <v>6194</v>
      </c>
      <c r="N686" s="14" t="s">
        <v>4300</v>
      </c>
      <c r="O686" s="46" t="b">
        <f t="shared" si="11"/>
        <v>0</v>
      </c>
    </row>
    <row r="687" spans="1:15" x14ac:dyDescent="0.25">
      <c r="A687" s="11" t="s">
        <v>6206</v>
      </c>
      <c r="B687" s="12" t="s">
        <v>1389</v>
      </c>
      <c r="C687" s="12" t="s">
        <v>18</v>
      </c>
      <c r="D687" s="12" t="s">
        <v>1390</v>
      </c>
      <c r="E687" s="12" t="s">
        <v>20</v>
      </c>
      <c r="F687" s="12">
        <v>5.0000000000000001E-4</v>
      </c>
      <c r="G687" s="12" t="s">
        <v>6302</v>
      </c>
      <c r="H687" s="12">
        <v>1024</v>
      </c>
      <c r="I687" s="13" t="b">
        <v>1</v>
      </c>
      <c r="J687" s="13" t="b">
        <v>1</v>
      </c>
      <c r="K687" s="13" t="s">
        <v>6194</v>
      </c>
      <c r="L687" s="13" t="s">
        <v>6194</v>
      </c>
      <c r="M687" s="13" t="s">
        <v>6194</v>
      </c>
      <c r="N687" s="14" t="s">
        <v>4300</v>
      </c>
      <c r="O687" s="46" t="b">
        <f t="shared" si="11"/>
        <v>0</v>
      </c>
    </row>
    <row r="688" spans="1:15" hidden="1" x14ac:dyDescent="0.25">
      <c r="A688" s="72" t="s">
        <v>1020</v>
      </c>
      <c r="B688" s="73" t="s">
        <v>1021</v>
      </c>
      <c r="C688" s="73" t="s">
        <v>10</v>
      </c>
      <c r="D688" s="73" t="s">
        <v>1022</v>
      </c>
      <c r="E688" s="73" t="s">
        <v>37</v>
      </c>
      <c r="F688" s="73">
        <v>5.9999999999999995E-4</v>
      </c>
      <c r="G688" s="73"/>
      <c r="H688" s="73"/>
      <c r="I688" s="74" t="b">
        <v>1</v>
      </c>
      <c r="J688" s="74"/>
      <c r="K688" s="74" t="s">
        <v>6194</v>
      </c>
      <c r="L688" s="74" t="s">
        <v>6194</v>
      </c>
      <c r="M688" s="74" t="s">
        <v>6194</v>
      </c>
      <c r="N688" s="75" t="s">
        <v>4301</v>
      </c>
      <c r="O688" s="46" t="b">
        <f t="shared" si="11"/>
        <v>0</v>
      </c>
    </row>
    <row r="689" spans="1:15" x14ac:dyDescent="0.25">
      <c r="A689" s="11" t="s">
        <v>1083</v>
      </c>
      <c r="B689" s="12" t="s">
        <v>1084</v>
      </c>
      <c r="C689" s="12" t="s">
        <v>10</v>
      </c>
      <c r="D689" s="12" t="s">
        <v>1085</v>
      </c>
      <c r="E689" s="12" t="s">
        <v>37</v>
      </c>
      <c r="F689" s="12">
        <v>6.9999999999999999E-4</v>
      </c>
      <c r="G689" s="12" t="s">
        <v>6303</v>
      </c>
      <c r="H689" s="13">
        <v>1024</v>
      </c>
      <c r="I689" s="13" t="b">
        <v>1</v>
      </c>
      <c r="J689" s="13" t="b">
        <v>0</v>
      </c>
      <c r="K689" s="13" t="s">
        <v>6194</v>
      </c>
      <c r="L689" s="13" t="s">
        <v>6194</v>
      </c>
      <c r="M689" s="13" t="s">
        <v>6194</v>
      </c>
      <c r="N689" s="14" t="s">
        <v>4300</v>
      </c>
      <c r="O689" s="46" t="b">
        <f t="shared" si="11"/>
        <v>0</v>
      </c>
    </row>
    <row r="690" spans="1:15" x14ac:dyDescent="0.25">
      <c r="A690" s="11" t="s">
        <v>931</v>
      </c>
      <c r="B690" s="12" t="s">
        <v>932</v>
      </c>
      <c r="C690" s="12" t="s">
        <v>10</v>
      </c>
      <c r="D690" s="12" t="s">
        <v>933</v>
      </c>
      <c r="E690" s="12" t="s">
        <v>20</v>
      </c>
      <c r="F690" s="12">
        <v>8.9999999999999998E-4</v>
      </c>
      <c r="G690" s="12" t="s">
        <v>6304</v>
      </c>
      <c r="H690" s="12">
        <v>1024</v>
      </c>
      <c r="I690" s="13" t="b">
        <v>1</v>
      </c>
      <c r="J690" s="13" t="b">
        <v>1</v>
      </c>
      <c r="K690" s="13" t="s">
        <v>6194</v>
      </c>
      <c r="L690" s="13" t="s">
        <v>6194</v>
      </c>
      <c r="M690" s="13" t="s">
        <v>6194</v>
      </c>
      <c r="N690" s="14" t="s">
        <v>4300</v>
      </c>
      <c r="O690" s="46" t="b">
        <f t="shared" si="11"/>
        <v>0</v>
      </c>
    </row>
    <row r="691" spans="1:15" hidden="1" x14ac:dyDescent="0.25">
      <c r="A691" s="72" t="s">
        <v>910</v>
      </c>
      <c r="B691" s="73" t="s">
        <v>911</v>
      </c>
      <c r="C691" s="73" t="s">
        <v>10</v>
      </c>
      <c r="D691" s="73" t="s">
        <v>912</v>
      </c>
      <c r="E691" s="73" t="s">
        <v>37</v>
      </c>
      <c r="F691" s="73">
        <v>8.9999999999999998E-4</v>
      </c>
      <c r="G691" s="73"/>
      <c r="H691" s="73"/>
      <c r="I691" s="74" t="b">
        <v>1</v>
      </c>
      <c r="J691" s="74"/>
      <c r="K691" s="74" t="s">
        <v>6194</v>
      </c>
      <c r="L691" s="74" t="s">
        <v>6194</v>
      </c>
      <c r="M691" s="74" t="s">
        <v>6194</v>
      </c>
      <c r="N691" s="75" t="s">
        <v>4301</v>
      </c>
      <c r="O691" s="46" t="b">
        <f t="shared" si="11"/>
        <v>0</v>
      </c>
    </row>
    <row r="692" spans="1:15" x14ac:dyDescent="0.25">
      <c r="A692" s="11" t="s">
        <v>2011</v>
      </c>
      <c r="B692" s="12" t="s">
        <v>2012</v>
      </c>
      <c r="C692" s="12" t="s">
        <v>44</v>
      </c>
      <c r="D692" s="12" t="s">
        <v>2013</v>
      </c>
      <c r="E692" s="12" t="s">
        <v>80</v>
      </c>
      <c r="F692" s="12">
        <v>1E-3</v>
      </c>
      <c r="G692" s="12" t="s">
        <v>6305</v>
      </c>
      <c r="H692" s="12">
        <v>1024</v>
      </c>
      <c r="I692" s="13" t="b">
        <v>1</v>
      </c>
      <c r="J692" s="13" t="b">
        <v>1</v>
      </c>
      <c r="K692" s="13" t="s">
        <v>6194</v>
      </c>
      <c r="L692" s="13" t="s">
        <v>6194</v>
      </c>
      <c r="M692" s="13" t="s">
        <v>6194</v>
      </c>
      <c r="N692" s="14" t="s">
        <v>4300</v>
      </c>
      <c r="O692" s="46" t="b">
        <f t="shared" si="11"/>
        <v>0</v>
      </c>
    </row>
    <row r="693" spans="1:15" hidden="1" x14ac:dyDescent="0.25">
      <c r="A693" s="21" t="s">
        <v>1744</v>
      </c>
      <c r="B693" s="22" t="s">
        <v>1745</v>
      </c>
      <c r="C693" s="22" t="s">
        <v>10</v>
      </c>
      <c r="D693" s="22" t="s">
        <v>1746</v>
      </c>
      <c r="E693" s="22" t="s">
        <v>37</v>
      </c>
      <c r="F693" s="22">
        <v>1E-3</v>
      </c>
      <c r="G693" s="22"/>
      <c r="H693" s="22"/>
      <c r="I693" s="23" t="b">
        <v>1</v>
      </c>
      <c r="J693" s="23"/>
      <c r="K693" s="23"/>
      <c r="L693" s="23"/>
      <c r="M693" s="23"/>
      <c r="N693" s="24" t="s">
        <v>21</v>
      </c>
      <c r="O693" s="46" t="b">
        <f t="shared" si="11"/>
        <v>0</v>
      </c>
    </row>
    <row r="694" spans="1:15" x14ac:dyDescent="0.25">
      <c r="A694" s="11" t="s">
        <v>1726</v>
      </c>
      <c r="B694" s="12" t="s">
        <v>1727</v>
      </c>
      <c r="C694" s="12" t="s">
        <v>10</v>
      </c>
      <c r="D694" s="12" t="s">
        <v>1728</v>
      </c>
      <c r="E694" s="12" t="s">
        <v>37</v>
      </c>
      <c r="F694" s="12">
        <v>1.8E-3</v>
      </c>
      <c r="G694" s="12" t="s">
        <v>6306</v>
      </c>
      <c r="H694" s="13">
        <v>1024</v>
      </c>
      <c r="I694" s="13" t="b">
        <v>1</v>
      </c>
      <c r="J694" s="13" t="b">
        <v>0</v>
      </c>
      <c r="K694" s="13" t="s">
        <v>6194</v>
      </c>
      <c r="L694" s="13" t="s">
        <v>6194</v>
      </c>
      <c r="M694" s="13" t="s">
        <v>6194</v>
      </c>
      <c r="N694" s="14" t="s">
        <v>4155</v>
      </c>
      <c r="O694" s="46" t="b">
        <f t="shared" si="11"/>
        <v>0</v>
      </c>
    </row>
    <row r="695" spans="1:15" x14ac:dyDescent="0.25">
      <c r="A695" s="11" t="s">
        <v>583</v>
      </c>
      <c r="B695" s="12" t="s">
        <v>584</v>
      </c>
      <c r="C695" s="12" t="s">
        <v>10</v>
      </c>
      <c r="D695" s="12" t="s">
        <v>585</v>
      </c>
      <c r="E695" s="12" t="s">
        <v>37</v>
      </c>
      <c r="F695" s="12">
        <v>1.9E-3</v>
      </c>
      <c r="G695" s="12" t="s">
        <v>6307</v>
      </c>
      <c r="H695" s="12">
        <v>1024</v>
      </c>
      <c r="I695" s="13" t="b">
        <v>1</v>
      </c>
      <c r="J695" s="13" t="b">
        <v>1</v>
      </c>
      <c r="K695" s="13" t="s">
        <v>6194</v>
      </c>
      <c r="L695" s="13" t="s">
        <v>6194</v>
      </c>
      <c r="M695" s="13" t="s">
        <v>6194</v>
      </c>
      <c r="N695" s="14" t="s">
        <v>4300</v>
      </c>
      <c r="O695" s="46" t="b">
        <f t="shared" si="11"/>
        <v>0</v>
      </c>
    </row>
    <row r="696" spans="1:15" x14ac:dyDescent="0.25">
      <c r="A696" s="11" t="s">
        <v>954</v>
      </c>
      <c r="B696" s="12" t="s">
        <v>955</v>
      </c>
      <c r="C696" s="12" t="s">
        <v>10</v>
      </c>
      <c r="D696" s="12" t="s">
        <v>956</v>
      </c>
      <c r="E696" s="12" t="s">
        <v>37</v>
      </c>
      <c r="F696" s="12">
        <v>2E-3</v>
      </c>
      <c r="G696" s="12" t="s">
        <v>6308</v>
      </c>
      <c r="H696" s="12">
        <v>1024</v>
      </c>
      <c r="I696" s="13" t="b">
        <v>1</v>
      </c>
      <c r="J696" s="13" t="b">
        <v>1</v>
      </c>
      <c r="K696" s="13" t="s">
        <v>6194</v>
      </c>
      <c r="L696" s="13" t="s">
        <v>6194</v>
      </c>
      <c r="M696" s="13" t="s">
        <v>6194</v>
      </c>
      <c r="N696" s="14" t="s">
        <v>4300</v>
      </c>
      <c r="O696" s="46" t="b">
        <f t="shared" si="11"/>
        <v>0</v>
      </c>
    </row>
    <row r="697" spans="1:15" hidden="1" x14ac:dyDescent="0.25">
      <c r="A697" s="21"/>
      <c r="B697" s="22" t="s">
        <v>253</v>
      </c>
      <c r="C697" s="22" t="s">
        <v>10</v>
      </c>
      <c r="D697" s="22" t="s">
        <v>4099</v>
      </c>
      <c r="E697" s="22" t="s">
        <v>37</v>
      </c>
      <c r="F697" s="22">
        <v>2.3E-3</v>
      </c>
      <c r="G697" s="22"/>
      <c r="H697" s="22"/>
      <c r="I697" s="23" t="b">
        <v>1</v>
      </c>
      <c r="J697" s="23"/>
      <c r="K697" s="23" t="s">
        <v>4154</v>
      </c>
      <c r="L697" s="23" t="s">
        <v>4154</v>
      </c>
      <c r="M697" s="23" t="s">
        <v>4154</v>
      </c>
      <c r="N697" s="24" t="s">
        <v>4155</v>
      </c>
      <c r="O697" s="46" t="b">
        <f t="shared" si="11"/>
        <v>0</v>
      </c>
    </row>
    <row r="698" spans="1:15" hidden="1" x14ac:dyDescent="0.25">
      <c r="A698" s="72" t="s">
        <v>1620</v>
      </c>
      <c r="B698" s="73" t="s">
        <v>1621</v>
      </c>
      <c r="C698" s="73" t="s">
        <v>44</v>
      </c>
      <c r="D698" s="73" t="s">
        <v>1622</v>
      </c>
      <c r="E698" s="73" t="s">
        <v>37</v>
      </c>
      <c r="F698" s="73">
        <v>3.5999999999999999E-3</v>
      </c>
      <c r="G698" s="73"/>
      <c r="H698" s="74">
        <v>1024</v>
      </c>
      <c r="I698" s="74" t="b">
        <v>1</v>
      </c>
      <c r="J698" s="74" t="b">
        <v>0</v>
      </c>
      <c r="K698" s="74" t="s">
        <v>6194</v>
      </c>
      <c r="L698" s="74" t="s">
        <v>6194</v>
      </c>
      <c r="M698" s="74" t="s">
        <v>6194</v>
      </c>
      <c r="N698" s="76" t="s">
        <v>4301</v>
      </c>
      <c r="O698" s="46" t="b">
        <f t="shared" si="11"/>
        <v>0</v>
      </c>
    </row>
    <row r="699" spans="1:15" hidden="1" x14ac:dyDescent="0.25">
      <c r="A699" s="21" t="s">
        <v>349</v>
      </c>
      <c r="B699" s="22" t="s">
        <v>350</v>
      </c>
      <c r="C699" s="22" t="s">
        <v>10</v>
      </c>
      <c r="D699" s="22" t="s">
        <v>351</v>
      </c>
      <c r="E699" s="22" t="s">
        <v>37</v>
      </c>
      <c r="F699" s="22">
        <v>3.0000000000000001E-3</v>
      </c>
      <c r="G699" s="22"/>
      <c r="H699" s="22"/>
      <c r="I699" s="23" t="b">
        <v>1</v>
      </c>
      <c r="J699" s="23"/>
      <c r="K699" s="23" t="s">
        <v>6194</v>
      </c>
      <c r="L699" s="23" t="s">
        <v>6194</v>
      </c>
      <c r="M699" s="23" t="s">
        <v>6194</v>
      </c>
      <c r="N699" s="24" t="s">
        <v>4301</v>
      </c>
      <c r="O699" s="46" t="b">
        <f t="shared" si="11"/>
        <v>0</v>
      </c>
    </row>
    <row r="700" spans="1:15" x14ac:dyDescent="0.25">
      <c r="A700" s="11" t="s">
        <v>290</v>
      </c>
      <c r="B700" s="12" t="s">
        <v>291</v>
      </c>
      <c r="C700" s="12" t="s">
        <v>10</v>
      </c>
      <c r="D700" s="12" t="s">
        <v>292</v>
      </c>
      <c r="E700" s="12" t="s">
        <v>37</v>
      </c>
      <c r="F700" s="12">
        <v>2.5999999999999999E-3</v>
      </c>
      <c r="G700" s="12" t="s">
        <v>6309</v>
      </c>
      <c r="H700" s="12">
        <v>1024</v>
      </c>
      <c r="I700" s="13" t="b">
        <v>1</v>
      </c>
      <c r="J700" s="13" t="b">
        <v>1</v>
      </c>
      <c r="K700" s="13" t="s">
        <v>6194</v>
      </c>
      <c r="L700" s="13" t="s">
        <v>6194</v>
      </c>
      <c r="M700" s="13" t="s">
        <v>6194</v>
      </c>
      <c r="N700" s="14" t="s">
        <v>4300</v>
      </c>
      <c r="O700" s="46" t="b">
        <f t="shared" si="11"/>
        <v>0</v>
      </c>
    </row>
    <row r="701" spans="1:15" x14ac:dyDescent="0.25">
      <c r="A701" s="11" t="s">
        <v>1294</v>
      </c>
      <c r="B701" s="12" t="s">
        <v>1295</v>
      </c>
      <c r="C701" s="12" t="s">
        <v>18</v>
      </c>
      <c r="D701" s="12" t="s">
        <v>1296</v>
      </c>
      <c r="E701" s="12" t="s">
        <v>20</v>
      </c>
      <c r="F701" s="12">
        <v>4.1000000000000003E-3</v>
      </c>
      <c r="G701" s="12" t="s">
        <v>6310</v>
      </c>
      <c r="H701" s="13">
        <v>1024</v>
      </c>
      <c r="I701" s="13" t="b">
        <v>1</v>
      </c>
      <c r="J701" s="13" t="b">
        <v>0</v>
      </c>
      <c r="K701" s="13" t="s">
        <v>6194</v>
      </c>
      <c r="L701" s="13" t="s">
        <v>6194</v>
      </c>
      <c r="M701" s="13" t="s">
        <v>6194</v>
      </c>
      <c r="N701" s="14" t="s">
        <v>4300</v>
      </c>
      <c r="O701" s="46" t="b">
        <f t="shared" si="11"/>
        <v>0</v>
      </c>
    </row>
    <row r="702" spans="1:15" x14ac:dyDescent="0.25">
      <c r="A702" s="11" t="s">
        <v>2049</v>
      </c>
      <c r="B702" s="12" t="s">
        <v>2050</v>
      </c>
      <c r="C702" s="12" t="s">
        <v>10</v>
      </c>
      <c r="D702" s="12" t="s">
        <v>2051</v>
      </c>
      <c r="E702" s="12" t="s">
        <v>20</v>
      </c>
      <c r="F702" s="12">
        <v>4.5999999999999999E-3</v>
      </c>
      <c r="G702" s="12" t="s">
        <v>6311</v>
      </c>
      <c r="H702" s="12">
        <v>1024</v>
      </c>
      <c r="I702" s="13" t="b">
        <v>1</v>
      </c>
      <c r="J702" s="13" t="b">
        <v>1</v>
      </c>
      <c r="K702" s="13" t="s">
        <v>6194</v>
      </c>
      <c r="L702" s="13" t="s">
        <v>6194</v>
      </c>
      <c r="M702" s="13" t="s">
        <v>6194</v>
      </c>
      <c r="N702" s="14" t="s">
        <v>4300</v>
      </c>
      <c r="O702" s="46" t="b">
        <f t="shared" si="11"/>
        <v>0</v>
      </c>
    </row>
    <row r="703" spans="1:15" hidden="1" x14ac:dyDescent="0.25">
      <c r="A703" s="72" t="s">
        <v>1407</v>
      </c>
      <c r="B703" s="73" t="s">
        <v>1408</v>
      </c>
      <c r="C703" s="73" t="s">
        <v>44</v>
      </c>
      <c r="D703" s="73" t="s">
        <v>1409</v>
      </c>
      <c r="E703" s="73" t="s">
        <v>37</v>
      </c>
      <c r="F703" s="73">
        <v>5.4000000000000003E-3</v>
      </c>
      <c r="G703" s="73"/>
      <c r="H703" s="74">
        <v>1024</v>
      </c>
      <c r="I703" s="74" t="b">
        <v>1</v>
      </c>
      <c r="J703" s="74" t="b">
        <v>0</v>
      </c>
      <c r="K703" s="74" t="s">
        <v>6194</v>
      </c>
      <c r="L703" s="74" t="s">
        <v>6194</v>
      </c>
      <c r="M703" s="74" t="s">
        <v>6194</v>
      </c>
      <c r="N703" s="76" t="s">
        <v>4301</v>
      </c>
      <c r="O703" s="46" t="b">
        <f t="shared" si="11"/>
        <v>0</v>
      </c>
    </row>
    <row r="704" spans="1:15" x14ac:dyDescent="0.25">
      <c r="A704" s="11" t="s">
        <v>1674</v>
      </c>
      <c r="B704" s="12" t="s">
        <v>1675</v>
      </c>
      <c r="C704" s="12" t="s">
        <v>10</v>
      </c>
      <c r="D704" s="12" t="s">
        <v>1676</v>
      </c>
      <c r="E704" s="12" t="s">
        <v>37</v>
      </c>
      <c r="F704" s="12">
        <v>5.1999999999999998E-3</v>
      </c>
      <c r="G704" s="12" t="s">
        <v>6312</v>
      </c>
      <c r="H704" s="13">
        <v>1024</v>
      </c>
      <c r="I704" s="13" t="b">
        <v>1</v>
      </c>
      <c r="J704" s="13" t="b">
        <v>0</v>
      </c>
      <c r="K704" s="13" t="s">
        <v>6194</v>
      </c>
      <c r="L704" s="13" t="s">
        <v>6194</v>
      </c>
      <c r="M704" s="13" t="s">
        <v>6194</v>
      </c>
      <c r="N704" s="14" t="s">
        <v>4300</v>
      </c>
      <c r="O704" s="46" t="b">
        <f t="shared" si="11"/>
        <v>0</v>
      </c>
    </row>
    <row r="705" spans="1:15" x14ac:dyDescent="0.25">
      <c r="A705" s="11" t="s">
        <v>1139</v>
      </c>
      <c r="B705" s="12" t="s">
        <v>1140</v>
      </c>
      <c r="C705" s="12" t="s">
        <v>44</v>
      </c>
      <c r="D705" s="12" t="s">
        <v>1141</v>
      </c>
      <c r="E705" s="12" t="s">
        <v>37</v>
      </c>
      <c r="F705" s="12">
        <v>5.8999999999999999E-3</v>
      </c>
      <c r="G705" s="12" t="s">
        <v>6313</v>
      </c>
      <c r="H705" s="12">
        <v>1024</v>
      </c>
      <c r="I705" s="13" t="b">
        <v>1</v>
      </c>
      <c r="J705" s="13" t="b">
        <v>1</v>
      </c>
      <c r="K705" s="13" t="s">
        <v>6194</v>
      </c>
      <c r="L705" s="13" t="s">
        <v>6194</v>
      </c>
      <c r="M705" s="13" t="s">
        <v>6194</v>
      </c>
      <c r="N705" s="14" t="s">
        <v>4300</v>
      </c>
      <c r="O705" s="46" t="b">
        <f t="shared" si="11"/>
        <v>0</v>
      </c>
    </row>
    <row r="706" spans="1:15" x14ac:dyDescent="0.25">
      <c r="A706" s="11" t="s">
        <v>373</v>
      </c>
      <c r="B706" s="12" t="s">
        <v>374</v>
      </c>
      <c r="C706" s="12" t="s">
        <v>10</v>
      </c>
      <c r="D706" s="12" t="s">
        <v>375</v>
      </c>
      <c r="E706" s="12" t="s">
        <v>37</v>
      </c>
      <c r="F706" s="12">
        <v>6.1000000000000004E-3</v>
      </c>
      <c r="G706" s="12" t="s">
        <v>6314</v>
      </c>
      <c r="H706" s="12">
        <v>1024</v>
      </c>
      <c r="I706" s="13" t="b">
        <v>1</v>
      </c>
      <c r="J706" s="13" t="b">
        <v>1</v>
      </c>
      <c r="K706" s="13" t="s">
        <v>6194</v>
      </c>
      <c r="L706" s="13" t="s">
        <v>6194</v>
      </c>
      <c r="M706" s="13" t="s">
        <v>6199</v>
      </c>
      <c r="N706" s="14" t="s">
        <v>4300</v>
      </c>
      <c r="O706" s="46" t="b">
        <f t="shared" si="11"/>
        <v>0</v>
      </c>
    </row>
    <row r="707" spans="1:15" x14ac:dyDescent="0.25">
      <c r="A707" s="11" t="s">
        <v>1732</v>
      </c>
      <c r="B707" s="12" t="s">
        <v>1733</v>
      </c>
      <c r="C707" s="12" t="s">
        <v>10</v>
      </c>
      <c r="D707" s="12" t="s">
        <v>1734</v>
      </c>
      <c r="E707" s="12" t="s">
        <v>37</v>
      </c>
      <c r="F707" s="12">
        <v>6.4999999999999997E-3</v>
      </c>
      <c r="G707" s="12" t="s">
        <v>6315</v>
      </c>
      <c r="H707" s="13">
        <v>1024</v>
      </c>
      <c r="I707" s="13" t="b">
        <v>1</v>
      </c>
      <c r="J707" s="13" t="b">
        <v>0</v>
      </c>
      <c r="K707" s="13" t="s">
        <v>6194</v>
      </c>
      <c r="L707" s="13" t="s">
        <v>6194</v>
      </c>
      <c r="M707" s="13" t="s">
        <v>6194</v>
      </c>
      <c r="N707" s="14" t="s">
        <v>4155</v>
      </c>
      <c r="O707" s="46" t="b">
        <f t="shared" si="11"/>
        <v>0</v>
      </c>
    </row>
    <row r="708" spans="1:15" x14ac:dyDescent="0.25">
      <c r="A708" s="11" t="s">
        <v>1729</v>
      </c>
      <c r="B708" s="12" t="s">
        <v>1730</v>
      </c>
      <c r="C708" s="12" t="s">
        <v>10</v>
      </c>
      <c r="D708" s="12" t="s">
        <v>1731</v>
      </c>
      <c r="E708" s="12" t="s">
        <v>37</v>
      </c>
      <c r="F708" s="12">
        <v>7.1999999999999998E-3</v>
      </c>
      <c r="G708" s="12" t="s">
        <v>6316</v>
      </c>
      <c r="H708" s="13">
        <v>1024</v>
      </c>
      <c r="I708" s="13" t="b">
        <v>1</v>
      </c>
      <c r="J708" s="13" t="b">
        <v>0</v>
      </c>
      <c r="K708" s="13" t="s">
        <v>6194</v>
      </c>
      <c r="L708" s="13" t="s">
        <v>6194</v>
      </c>
      <c r="M708" s="13" t="s">
        <v>6194</v>
      </c>
      <c r="N708" s="14" t="s">
        <v>4155</v>
      </c>
      <c r="O708" s="46" t="b">
        <f t="shared" si="11"/>
        <v>0</v>
      </c>
    </row>
    <row r="709" spans="1:15" x14ac:dyDescent="0.25">
      <c r="A709" s="11" t="s">
        <v>1771</v>
      </c>
      <c r="B709" s="12" t="s">
        <v>1772</v>
      </c>
      <c r="C709" s="12" t="s">
        <v>10</v>
      </c>
      <c r="D709" s="12" t="s">
        <v>1773</v>
      </c>
      <c r="E709" s="12" t="s">
        <v>37</v>
      </c>
      <c r="F709" s="12">
        <v>8.2000000000000007E-3</v>
      </c>
      <c r="G709" s="12" t="s">
        <v>6317</v>
      </c>
      <c r="H709" s="13">
        <v>1024</v>
      </c>
      <c r="I709" s="13" t="b">
        <v>1</v>
      </c>
      <c r="J709" s="13" t="b">
        <v>0</v>
      </c>
      <c r="K709" s="13" t="s">
        <v>6194</v>
      </c>
      <c r="L709" s="13" t="s">
        <v>6194</v>
      </c>
      <c r="M709" s="13" t="s">
        <v>6194</v>
      </c>
      <c r="N709" s="14" t="s">
        <v>4300</v>
      </c>
      <c r="O709" s="46" t="b">
        <f t="shared" ref="O709:O772" si="12">OR(K709 = "En traitement", L709 = "En traitement", M709 = "En traitement")</f>
        <v>0</v>
      </c>
    </row>
    <row r="710" spans="1:15" x14ac:dyDescent="0.25">
      <c r="A710" s="11" t="s">
        <v>134</v>
      </c>
      <c r="B710" s="12" t="s">
        <v>135</v>
      </c>
      <c r="C710" s="12" t="s">
        <v>10</v>
      </c>
      <c r="D710" s="12" t="s">
        <v>136</v>
      </c>
      <c r="E710" s="12" t="s">
        <v>20</v>
      </c>
      <c r="F710" s="12">
        <v>1.3299999999999999E-2</v>
      </c>
      <c r="G710" s="12" t="s">
        <v>6318</v>
      </c>
      <c r="H710" s="12">
        <v>1024</v>
      </c>
      <c r="I710" s="13" t="b">
        <v>1</v>
      </c>
      <c r="J710" s="13" t="b">
        <v>1</v>
      </c>
      <c r="K710" s="13" t="s">
        <v>6194</v>
      </c>
      <c r="L710" s="13" t="s">
        <v>6194</v>
      </c>
      <c r="M710" s="13" t="s">
        <v>6194</v>
      </c>
      <c r="N710" s="14" t="s">
        <v>4300</v>
      </c>
      <c r="O710" s="46" t="b">
        <f t="shared" si="12"/>
        <v>0</v>
      </c>
    </row>
    <row r="711" spans="1:15" x14ac:dyDescent="0.25">
      <c r="A711" s="11" t="s">
        <v>1249</v>
      </c>
      <c r="B711" s="12" t="s">
        <v>1250</v>
      </c>
      <c r="C711" s="12" t="s">
        <v>10</v>
      </c>
      <c r="D711" s="12" t="s">
        <v>1251</v>
      </c>
      <c r="E711" s="12" t="s">
        <v>37</v>
      </c>
      <c r="F711" s="12">
        <v>1.44E-2</v>
      </c>
      <c r="G711" s="12" t="s">
        <v>6319</v>
      </c>
      <c r="H711" s="12">
        <v>1024</v>
      </c>
      <c r="I711" s="13" t="b">
        <v>1</v>
      </c>
      <c r="J711" s="13" t="b">
        <v>1</v>
      </c>
      <c r="K711" s="13" t="s">
        <v>6194</v>
      </c>
      <c r="L711" s="13" t="s">
        <v>6194</v>
      </c>
      <c r="M711" s="13" t="s">
        <v>6194</v>
      </c>
      <c r="N711" s="14" t="s">
        <v>4300</v>
      </c>
      <c r="O711" s="46" t="b">
        <f t="shared" si="12"/>
        <v>0</v>
      </c>
    </row>
    <row r="712" spans="1:15" hidden="1" x14ac:dyDescent="0.25">
      <c r="A712" s="21"/>
      <c r="B712" s="22" t="s">
        <v>1868</v>
      </c>
      <c r="C712" s="22" t="s">
        <v>10</v>
      </c>
      <c r="D712" s="22" t="s">
        <v>4094</v>
      </c>
      <c r="E712" s="22" t="s">
        <v>37</v>
      </c>
      <c r="F712" s="22">
        <v>1.5299999999999999E-2</v>
      </c>
      <c r="G712" s="22"/>
      <c r="H712" s="22"/>
      <c r="I712" s="23" t="b">
        <v>1</v>
      </c>
      <c r="J712" s="23"/>
      <c r="K712" s="23" t="s">
        <v>6194</v>
      </c>
      <c r="L712" s="23" t="s">
        <v>6194</v>
      </c>
      <c r="M712" s="23" t="s">
        <v>6194</v>
      </c>
      <c r="N712" s="24" t="s">
        <v>4155</v>
      </c>
      <c r="O712" s="46" t="b">
        <f t="shared" si="12"/>
        <v>0</v>
      </c>
    </row>
    <row r="713" spans="1:15" x14ac:dyDescent="0.25">
      <c r="A713" s="11" t="s">
        <v>1597</v>
      </c>
      <c r="B713" s="12" t="s">
        <v>1598</v>
      </c>
      <c r="C713" s="12" t="s">
        <v>44</v>
      </c>
      <c r="D713" s="12" t="s">
        <v>1599</v>
      </c>
      <c r="E713" s="12" t="s">
        <v>37</v>
      </c>
      <c r="F713" s="12">
        <v>1.78E-2</v>
      </c>
      <c r="G713" s="12" t="s">
        <v>6320</v>
      </c>
      <c r="H713" s="12">
        <v>1024</v>
      </c>
      <c r="I713" s="13" t="b">
        <v>1</v>
      </c>
      <c r="J713" s="13" t="b">
        <v>1</v>
      </c>
      <c r="K713" s="13" t="s">
        <v>6194</v>
      </c>
      <c r="L713" s="13" t="s">
        <v>6194</v>
      </c>
      <c r="M713" s="13" t="s">
        <v>6194</v>
      </c>
      <c r="N713" s="14" t="s">
        <v>4300</v>
      </c>
      <c r="O713" s="46" t="b">
        <f t="shared" si="12"/>
        <v>0</v>
      </c>
    </row>
    <row r="714" spans="1:15" hidden="1" x14ac:dyDescent="0.25">
      <c r="A714" s="21" t="s">
        <v>1256</v>
      </c>
      <c r="B714" s="22" t="s">
        <v>1257</v>
      </c>
      <c r="C714" s="22" t="s">
        <v>10</v>
      </c>
      <c r="D714" s="22" t="s">
        <v>1258</v>
      </c>
      <c r="E714" s="22" t="s">
        <v>37</v>
      </c>
      <c r="F714" s="22">
        <v>1.9E-2</v>
      </c>
      <c r="G714" s="22"/>
      <c r="H714" s="22"/>
      <c r="I714" s="23" t="b">
        <v>1</v>
      </c>
      <c r="J714" s="23"/>
      <c r="K714" s="23" t="s">
        <v>6194</v>
      </c>
      <c r="L714" s="23" t="s">
        <v>6194</v>
      </c>
      <c r="M714" s="23" t="s">
        <v>6194</v>
      </c>
      <c r="N714" s="71" t="s">
        <v>4301</v>
      </c>
      <c r="O714" s="46" t="b">
        <f t="shared" si="12"/>
        <v>0</v>
      </c>
    </row>
    <row r="715" spans="1:15" s="3" customFormat="1" x14ac:dyDescent="0.25">
      <c r="A715" s="11" t="s">
        <v>631</v>
      </c>
      <c r="B715" s="12" t="s">
        <v>632</v>
      </c>
      <c r="C715" s="12" t="s">
        <v>10</v>
      </c>
      <c r="D715" s="12" t="s">
        <v>633</v>
      </c>
      <c r="E715" s="12" t="s">
        <v>37</v>
      </c>
      <c r="F715" s="12">
        <v>2.3599999999999999E-2</v>
      </c>
      <c r="G715" s="12" t="s">
        <v>6321</v>
      </c>
      <c r="H715" s="12">
        <v>1024</v>
      </c>
      <c r="I715" s="13" t="b">
        <v>1</v>
      </c>
      <c r="J715" s="13" t="b">
        <v>1</v>
      </c>
      <c r="K715" s="13" t="s">
        <v>6194</v>
      </c>
      <c r="L715" s="13" t="s">
        <v>6194</v>
      </c>
      <c r="M715" s="13" t="s">
        <v>6194</v>
      </c>
      <c r="N715" s="14" t="s">
        <v>4300</v>
      </c>
      <c r="O715" s="46" t="b">
        <f t="shared" si="12"/>
        <v>0</v>
      </c>
    </row>
    <row r="716" spans="1:15" hidden="1" x14ac:dyDescent="0.25">
      <c r="A716" s="21" t="s">
        <v>1357</v>
      </c>
      <c r="B716" s="22" t="s">
        <v>1358</v>
      </c>
      <c r="C716" s="22" t="s">
        <v>10</v>
      </c>
      <c r="D716" s="22" t="s">
        <v>1359</v>
      </c>
      <c r="E716" s="22" t="s">
        <v>37</v>
      </c>
      <c r="F716" s="22">
        <v>2.7400000000000001E-2</v>
      </c>
      <c r="G716" s="22"/>
      <c r="H716" s="23">
        <v>1024</v>
      </c>
      <c r="I716" s="23" t="b">
        <v>1</v>
      </c>
      <c r="J716" s="23" t="b">
        <v>0</v>
      </c>
      <c r="K716" s="23" t="s">
        <v>6194</v>
      </c>
      <c r="L716" s="23" t="s">
        <v>6194</v>
      </c>
      <c r="M716" s="23" t="s">
        <v>6194</v>
      </c>
      <c r="N716" s="24" t="s">
        <v>4301</v>
      </c>
      <c r="O716" s="46" t="b">
        <f t="shared" si="12"/>
        <v>0</v>
      </c>
    </row>
    <row r="717" spans="1:15" x14ac:dyDescent="0.25">
      <c r="A717" s="11" t="s">
        <v>987</v>
      </c>
      <c r="B717" s="12" t="s">
        <v>988</v>
      </c>
      <c r="C717" s="12" t="s">
        <v>10</v>
      </c>
      <c r="D717" s="12" t="s">
        <v>989</v>
      </c>
      <c r="E717" s="12" t="s">
        <v>20</v>
      </c>
      <c r="F717" s="12">
        <v>2.63E-2</v>
      </c>
      <c r="G717" s="12" t="s">
        <v>6322</v>
      </c>
      <c r="H717" s="12">
        <v>1024</v>
      </c>
      <c r="I717" s="13" t="b">
        <v>1</v>
      </c>
      <c r="J717" s="13" t="b">
        <v>1</v>
      </c>
      <c r="K717" s="13" t="s">
        <v>6194</v>
      </c>
      <c r="L717" s="13" t="s">
        <v>6194</v>
      </c>
      <c r="M717" s="13" t="s">
        <v>6194</v>
      </c>
      <c r="N717" s="14" t="s">
        <v>4300</v>
      </c>
      <c r="O717" s="46" t="b">
        <f t="shared" si="12"/>
        <v>0</v>
      </c>
    </row>
    <row r="718" spans="1:15" hidden="1" x14ac:dyDescent="0.25">
      <c r="A718" s="68" t="s">
        <v>444</v>
      </c>
      <c r="B718" s="69" t="s">
        <v>445</v>
      </c>
      <c r="C718" s="69" t="s">
        <v>10</v>
      </c>
      <c r="D718" s="69" t="s">
        <v>446</v>
      </c>
      <c r="E718" s="69" t="s">
        <v>37</v>
      </c>
      <c r="F718" s="69">
        <v>2.9100000000000001E-2</v>
      </c>
      <c r="G718" s="69"/>
      <c r="H718" s="69"/>
      <c r="I718" s="69" t="b">
        <v>1</v>
      </c>
      <c r="J718" s="69"/>
      <c r="K718" s="69" t="s">
        <v>6194</v>
      </c>
      <c r="L718" s="69" t="s">
        <v>6194</v>
      </c>
      <c r="M718" s="69" t="s">
        <v>6199</v>
      </c>
      <c r="N718" s="70" t="s">
        <v>4300</v>
      </c>
      <c r="O718" s="46" t="b">
        <f t="shared" si="12"/>
        <v>0</v>
      </c>
    </row>
    <row r="719" spans="1:15" hidden="1" x14ac:dyDescent="0.25">
      <c r="A719" s="25" t="s">
        <v>1512</v>
      </c>
      <c r="B719" s="26" t="s">
        <v>1513</v>
      </c>
      <c r="C719" s="26" t="s">
        <v>18</v>
      </c>
      <c r="D719" s="26" t="s">
        <v>1514</v>
      </c>
      <c r="E719" s="26" t="s">
        <v>61</v>
      </c>
      <c r="F719" s="26">
        <v>3.1199999999999999E-2</v>
      </c>
      <c r="G719" s="26"/>
      <c r="H719" s="26"/>
      <c r="I719" s="27" t="b">
        <v>1</v>
      </c>
      <c r="J719" s="27"/>
      <c r="K719" s="27"/>
      <c r="L719" s="27"/>
      <c r="M719" s="27"/>
      <c r="N719" s="28" t="s">
        <v>21</v>
      </c>
      <c r="O719" s="46" t="b">
        <f t="shared" si="12"/>
        <v>0</v>
      </c>
    </row>
    <row r="720" spans="1:15" hidden="1" x14ac:dyDescent="0.25">
      <c r="A720" s="72" t="s">
        <v>928</v>
      </c>
      <c r="B720" s="73" t="s">
        <v>929</v>
      </c>
      <c r="C720" s="73" t="s">
        <v>10</v>
      </c>
      <c r="D720" s="73" t="s">
        <v>930</v>
      </c>
      <c r="E720" s="73" t="s">
        <v>37</v>
      </c>
      <c r="F720" s="73">
        <v>3.2599999999999997E-2</v>
      </c>
      <c r="G720" s="73"/>
      <c r="H720" s="73"/>
      <c r="I720" s="74" t="b">
        <v>1</v>
      </c>
      <c r="J720" s="74"/>
      <c r="K720" s="74" t="s">
        <v>6194</v>
      </c>
      <c r="L720" s="74" t="s">
        <v>6194</v>
      </c>
      <c r="M720" s="74" t="s">
        <v>6194</v>
      </c>
      <c r="N720" s="75" t="s">
        <v>4301</v>
      </c>
      <c r="O720" s="46" t="b">
        <f t="shared" si="12"/>
        <v>0</v>
      </c>
    </row>
    <row r="721" spans="1:15" s="3" customFormat="1" x14ac:dyDescent="0.25">
      <c r="A721" s="11" t="s">
        <v>754</v>
      </c>
      <c r="B721" s="12" t="s">
        <v>755</v>
      </c>
      <c r="C721" s="12" t="s">
        <v>10</v>
      </c>
      <c r="D721" s="12" t="s">
        <v>756</v>
      </c>
      <c r="E721" s="12" t="s">
        <v>37</v>
      </c>
      <c r="F721" s="12">
        <v>3.3799999999999997E-2</v>
      </c>
      <c r="G721" s="12" t="s">
        <v>6323</v>
      </c>
      <c r="H721" s="12">
        <v>1024</v>
      </c>
      <c r="I721" s="13" t="b">
        <v>1</v>
      </c>
      <c r="J721" s="13" t="b">
        <v>1</v>
      </c>
      <c r="K721" s="13" t="s">
        <v>6194</v>
      </c>
      <c r="L721" s="13" t="s">
        <v>6194</v>
      </c>
      <c r="M721" s="13" t="s">
        <v>6194</v>
      </c>
      <c r="N721" s="14" t="s">
        <v>4300</v>
      </c>
      <c r="O721" s="46" t="b">
        <f t="shared" si="12"/>
        <v>0</v>
      </c>
    </row>
    <row r="722" spans="1:15" x14ac:dyDescent="0.25">
      <c r="A722" s="11" t="s">
        <v>682</v>
      </c>
      <c r="B722" s="12" t="s">
        <v>683</v>
      </c>
      <c r="C722" s="12" t="s">
        <v>10</v>
      </c>
      <c r="D722" s="12" t="s">
        <v>684</v>
      </c>
      <c r="E722" s="12" t="s">
        <v>37</v>
      </c>
      <c r="F722" s="12">
        <v>3.5499999999999997E-2</v>
      </c>
      <c r="G722" s="12" t="s">
        <v>6324</v>
      </c>
      <c r="H722" s="12">
        <v>1024</v>
      </c>
      <c r="I722" s="13" t="b">
        <v>1</v>
      </c>
      <c r="J722" s="13" t="b">
        <v>1</v>
      </c>
      <c r="K722" s="13" t="s">
        <v>6194</v>
      </c>
      <c r="L722" s="13" t="s">
        <v>6194</v>
      </c>
      <c r="M722" s="13" t="s">
        <v>6194</v>
      </c>
      <c r="N722" s="14" t="s">
        <v>4300</v>
      </c>
      <c r="O722" s="46" t="b">
        <f t="shared" si="12"/>
        <v>0</v>
      </c>
    </row>
    <row r="723" spans="1:15" hidden="1" x14ac:dyDescent="0.25">
      <c r="A723" s="8" t="s">
        <v>1967</v>
      </c>
      <c r="B723" s="26" t="s">
        <v>1968</v>
      </c>
      <c r="C723" s="26" t="s">
        <v>18</v>
      </c>
      <c r="D723" s="26" t="s">
        <v>1969</v>
      </c>
      <c r="E723" s="26" t="s">
        <v>61</v>
      </c>
      <c r="F723" s="26">
        <v>3.9600000000000003E-2</v>
      </c>
      <c r="G723" s="26"/>
      <c r="H723" s="26"/>
      <c r="I723" s="27" t="b">
        <v>1</v>
      </c>
      <c r="J723" s="27"/>
      <c r="K723" s="27"/>
      <c r="L723" s="27"/>
      <c r="M723" s="27"/>
      <c r="N723" s="28" t="s">
        <v>21</v>
      </c>
      <c r="O723" s="46" t="b">
        <f t="shared" si="12"/>
        <v>0</v>
      </c>
    </row>
    <row r="724" spans="1:15" s="3" customFormat="1" hidden="1" x14ac:dyDescent="0.25">
      <c r="A724" s="21" t="s">
        <v>1552</v>
      </c>
      <c r="B724" s="22" t="s">
        <v>1553</v>
      </c>
      <c r="C724" s="22" t="s">
        <v>10</v>
      </c>
      <c r="D724" s="22" t="s">
        <v>1554</v>
      </c>
      <c r="E724" s="22" t="s">
        <v>37</v>
      </c>
      <c r="F724" s="22">
        <v>4.1700000000000001E-2</v>
      </c>
      <c r="G724" s="22"/>
      <c r="H724" s="22"/>
      <c r="I724" s="23" t="b">
        <v>1</v>
      </c>
      <c r="J724" s="23"/>
      <c r="K724" s="23" t="s">
        <v>6194</v>
      </c>
      <c r="L724" s="23" t="s">
        <v>6194</v>
      </c>
      <c r="M724" s="23" t="s">
        <v>6194</v>
      </c>
      <c r="N724" s="71" t="s">
        <v>4301</v>
      </c>
      <c r="O724" s="46" t="b">
        <f t="shared" si="12"/>
        <v>0</v>
      </c>
    </row>
    <row r="725" spans="1:15" x14ac:dyDescent="0.25">
      <c r="A725" s="11" t="s">
        <v>1073</v>
      </c>
      <c r="B725" s="12" t="s">
        <v>1074</v>
      </c>
      <c r="C725" s="12" t="s">
        <v>18</v>
      </c>
      <c r="D725" s="12" t="s">
        <v>1075</v>
      </c>
      <c r="E725" s="12" t="s">
        <v>20</v>
      </c>
      <c r="F725" s="12">
        <v>4.5400000000000003E-2</v>
      </c>
      <c r="G725" s="12" t="s">
        <v>6209</v>
      </c>
      <c r="H725" s="66">
        <v>1010</v>
      </c>
      <c r="I725" s="13" t="b">
        <v>1</v>
      </c>
      <c r="J725" s="13" t="b">
        <v>1</v>
      </c>
      <c r="K725" s="13" t="s">
        <v>6194</v>
      </c>
      <c r="L725" s="13" t="s">
        <v>6194</v>
      </c>
      <c r="M725" s="13" t="s">
        <v>6194</v>
      </c>
      <c r="N725" s="15" t="s">
        <v>4301</v>
      </c>
      <c r="O725" s="46" t="b">
        <f t="shared" si="12"/>
        <v>0</v>
      </c>
    </row>
    <row r="726" spans="1:15" x14ac:dyDescent="0.25">
      <c r="A726" s="11" t="s">
        <v>23</v>
      </c>
      <c r="B726" s="12" t="s">
        <v>24</v>
      </c>
      <c r="C726" s="12" t="s">
        <v>10</v>
      </c>
      <c r="D726" s="12" t="s">
        <v>25</v>
      </c>
      <c r="E726" s="12" t="s">
        <v>20</v>
      </c>
      <c r="F726" s="12">
        <v>4.58E-2</v>
      </c>
      <c r="G726" s="12" t="s">
        <v>6325</v>
      </c>
      <c r="H726" s="66">
        <v>1023</v>
      </c>
      <c r="I726" s="13" t="b">
        <v>1</v>
      </c>
      <c r="J726" s="13" t="b">
        <v>1</v>
      </c>
      <c r="K726" s="13" t="s">
        <v>6194</v>
      </c>
      <c r="L726" s="13" t="s">
        <v>6194</v>
      </c>
      <c r="M726" s="13" t="s">
        <v>6194</v>
      </c>
      <c r="N726" s="14" t="s">
        <v>4300</v>
      </c>
      <c r="O726" s="46" t="b">
        <f t="shared" si="12"/>
        <v>0</v>
      </c>
    </row>
    <row r="727" spans="1:15" x14ac:dyDescent="0.25">
      <c r="A727" s="11" t="s">
        <v>119</v>
      </c>
      <c r="B727" s="12" t="s">
        <v>120</v>
      </c>
      <c r="C727" s="12" t="s">
        <v>10</v>
      </c>
      <c r="D727" s="12" t="s">
        <v>121</v>
      </c>
      <c r="E727" s="12" t="s">
        <v>20</v>
      </c>
      <c r="F727" s="12">
        <v>4.8300000000000003E-2</v>
      </c>
      <c r="G727" s="12" t="s">
        <v>6326</v>
      </c>
      <c r="H727" s="12">
        <v>1024</v>
      </c>
      <c r="I727" s="13" t="b">
        <v>1</v>
      </c>
      <c r="J727" s="13" t="b">
        <v>1</v>
      </c>
      <c r="K727" s="13" t="s">
        <v>6194</v>
      </c>
      <c r="L727" s="13" t="s">
        <v>6194</v>
      </c>
      <c r="M727" s="13" t="s">
        <v>6194</v>
      </c>
      <c r="N727" s="14" t="s">
        <v>4300</v>
      </c>
      <c r="O727" s="46" t="b">
        <f t="shared" si="12"/>
        <v>0</v>
      </c>
    </row>
    <row r="728" spans="1:15" x14ac:dyDescent="0.25">
      <c r="A728" s="11" t="s">
        <v>891</v>
      </c>
      <c r="B728" s="12" t="s">
        <v>892</v>
      </c>
      <c r="C728" s="12" t="s">
        <v>10</v>
      </c>
      <c r="D728" s="12" t="s">
        <v>893</v>
      </c>
      <c r="E728" s="12" t="s">
        <v>20</v>
      </c>
      <c r="F728" s="12">
        <v>4.9200000000000001E-2</v>
      </c>
      <c r="G728" s="12" t="s">
        <v>6327</v>
      </c>
      <c r="H728" s="12">
        <v>1024</v>
      </c>
      <c r="I728" s="13" t="b">
        <v>1</v>
      </c>
      <c r="J728" s="13" t="b">
        <v>1</v>
      </c>
      <c r="K728" s="13" t="s">
        <v>6194</v>
      </c>
      <c r="L728" s="13" t="s">
        <v>6194</v>
      </c>
      <c r="M728" s="13" t="s">
        <v>6194</v>
      </c>
      <c r="N728" s="14" t="s">
        <v>4300</v>
      </c>
      <c r="O728" s="46" t="b">
        <f t="shared" si="12"/>
        <v>0</v>
      </c>
    </row>
    <row r="729" spans="1:15" x14ac:dyDescent="0.25">
      <c r="A729" s="11" t="s">
        <v>2005</v>
      </c>
      <c r="B729" s="12" t="s">
        <v>2006</v>
      </c>
      <c r="C729" s="12" t="s">
        <v>10</v>
      </c>
      <c r="D729" s="12" t="s">
        <v>2007</v>
      </c>
      <c r="E729" s="12" t="s">
        <v>20</v>
      </c>
      <c r="F729" s="12">
        <v>6.1499999999999999E-2</v>
      </c>
      <c r="G729" s="12" t="s">
        <v>6328</v>
      </c>
      <c r="H729" s="12">
        <v>1024</v>
      </c>
      <c r="I729" s="13" t="b">
        <v>1</v>
      </c>
      <c r="J729" s="13" t="b">
        <v>1</v>
      </c>
      <c r="K729" s="13" t="s">
        <v>6194</v>
      </c>
      <c r="L729" s="13" t="s">
        <v>6194</v>
      </c>
      <c r="M729" s="13" t="s">
        <v>6194</v>
      </c>
      <c r="N729" s="14" t="s">
        <v>4300</v>
      </c>
      <c r="O729" s="46" t="b">
        <f t="shared" si="12"/>
        <v>0</v>
      </c>
    </row>
    <row r="730" spans="1:15" hidden="1" x14ac:dyDescent="0.25">
      <c r="A730" s="21"/>
      <c r="B730" s="22" t="s">
        <v>1019</v>
      </c>
      <c r="C730" s="22" t="s">
        <v>10</v>
      </c>
      <c r="D730" s="22" t="s">
        <v>4135</v>
      </c>
      <c r="E730" s="22" t="s">
        <v>37</v>
      </c>
      <c r="F730" s="22">
        <v>7.1199999999999999E-2</v>
      </c>
      <c r="G730" s="22"/>
      <c r="H730" s="22"/>
      <c r="I730" s="23" t="b">
        <v>1</v>
      </c>
      <c r="J730" s="23"/>
      <c r="K730" s="23" t="s">
        <v>4154</v>
      </c>
      <c r="L730" s="23" t="s">
        <v>4154</v>
      </c>
      <c r="M730" s="23" t="s">
        <v>4154</v>
      </c>
      <c r="N730" s="24" t="s">
        <v>4155</v>
      </c>
      <c r="O730" s="46" t="b">
        <f t="shared" si="12"/>
        <v>0</v>
      </c>
    </row>
    <row r="731" spans="1:15" x14ac:dyDescent="0.25">
      <c r="A731" s="11" t="s">
        <v>1053</v>
      </c>
      <c r="B731" s="12" t="s">
        <v>1054</v>
      </c>
      <c r="C731" s="12" t="s">
        <v>10</v>
      </c>
      <c r="D731" s="12" t="s">
        <v>1055</v>
      </c>
      <c r="E731" s="12" t="s">
        <v>37</v>
      </c>
      <c r="F731" s="12">
        <v>7.5399999999999995E-2</v>
      </c>
      <c r="G731" s="12" t="s">
        <v>6329</v>
      </c>
      <c r="H731" s="12">
        <v>1024</v>
      </c>
      <c r="I731" s="13" t="b">
        <v>1</v>
      </c>
      <c r="J731" s="13" t="b">
        <v>1</v>
      </c>
      <c r="K731" s="13" t="s">
        <v>6194</v>
      </c>
      <c r="L731" s="13" t="s">
        <v>6194</v>
      </c>
      <c r="M731" s="13" t="s">
        <v>6194</v>
      </c>
      <c r="N731" s="14" t="s">
        <v>4300</v>
      </c>
      <c r="O731" s="46" t="b">
        <f t="shared" si="12"/>
        <v>0</v>
      </c>
    </row>
    <row r="732" spans="1:15" x14ac:dyDescent="0.25">
      <c r="A732" s="11" t="s">
        <v>191</v>
      </c>
      <c r="B732" s="12" t="s">
        <v>192</v>
      </c>
      <c r="C732" s="12" t="s">
        <v>10</v>
      </c>
      <c r="D732" s="12" t="s">
        <v>193</v>
      </c>
      <c r="E732" s="12" t="s">
        <v>20</v>
      </c>
      <c r="F732" s="12">
        <v>8.1600000000000006E-2</v>
      </c>
      <c r="G732" s="12" t="s">
        <v>6330</v>
      </c>
      <c r="H732" s="12">
        <v>1024</v>
      </c>
      <c r="I732" s="13" t="b">
        <v>1</v>
      </c>
      <c r="J732" s="13" t="b">
        <v>1</v>
      </c>
      <c r="K732" s="13" t="s">
        <v>6194</v>
      </c>
      <c r="L732" s="13" t="s">
        <v>6194</v>
      </c>
      <c r="M732" s="13" t="s">
        <v>6194</v>
      </c>
      <c r="N732" s="14" t="s">
        <v>4300</v>
      </c>
      <c r="O732" s="46" t="b">
        <f t="shared" si="12"/>
        <v>0</v>
      </c>
    </row>
    <row r="733" spans="1:15" x14ac:dyDescent="0.25">
      <c r="A733" s="11" t="s">
        <v>1230</v>
      </c>
      <c r="B733" s="12" t="s">
        <v>1231</v>
      </c>
      <c r="C733" s="12" t="s">
        <v>10</v>
      </c>
      <c r="D733" s="12" t="s">
        <v>1232</v>
      </c>
      <c r="E733" s="12" t="s">
        <v>20</v>
      </c>
      <c r="F733" s="12">
        <v>0.09</v>
      </c>
      <c r="G733" s="12" t="s">
        <v>6331</v>
      </c>
      <c r="H733" s="12">
        <v>1024</v>
      </c>
      <c r="I733" s="13" t="b">
        <v>1</v>
      </c>
      <c r="J733" s="13" t="b">
        <v>1</v>
      </c>
      <c r="K733" s="13" t="s">
        <v>6194</v>
      </c>
      <c r="L733" s="13" t="s">
        <v>6194</v>
      </c>
      <c r="M733" s="13" t="s">
        <v>6194</v>
      </c>
      <c r="N733" s="14" t="s">
        <v>4300</v>
      </c>
      <c r="O733" s="46" t="b">
        <f t="shared" si="12"/>
        <v>0</v>
      </c>
    </row>
    <row r="734" spans="1:15" x14ac:dyDescent="0.25">
      <c r="A734" s="11" t="s">
        <v>1518</v>
      </c>
      <c r="B734" s="12" t="s">
        <v>1519</v>
      </c>
      <c r="C734" s="12" t="s">
        <v>44</v>
      </c>
      <c r="D734" s="12" t="s">
        <v>1520</v>
      </c>
      <c r="E734" s="12" t="s">
        <v>37</v>
      </c>
      <c r="F734" s="12">
        <v>9.4299999999999995E-2</v>
      </c>
      <c r="G734" s="12" t="s">
        <v>6332</v>
      </c>
      <c r="H734" s="12">
        <v>1024</v>
      </c>
      <c r="I734" s="13" t="b">
        <v>1</v>
      </c>
      <c r="J734" s="13" t="b">
        <v>1</v>
      </c>
      <c r="K734" s="13" t="s">
        <v>6194</v>
      </c>
      <c r="L734" s="13" t="s">
        <v>6194</v>
      </c>
      <c r="M734" s="13" t="s">
        <v>6194</v>
      </c>
      <c r="N734" s="14" t="s">
        <v>4300</v>
      </c>
      <c r="O734" s="46" t="b">
        <f t="shared" si="12"/>
        <v>0</v>
      </c>
    </row>
    <row r="735" spans="1:15" x14ac:dyDescent="0.25">
      <c r="A735" s="11" t="s">
        <v>1351</v>
      </c>
      <c r="B735" s="12" t="s">
        <v>1352</v>
      </c>
      <c r="C735" s="12" t="s">
        <v>10</v>
      </c>
      <c r="D735" s="12" t="s">
        <v>1353</v>
      </c>
      <c r="E735" s="12" t="s">
        <v>80</v>
      </c>
      <c r="F735" s="12">
        <v>0.1024</v>
      </c>
      <c r="G735" s="12" t="s">
        <v>6333</v>
      </c>
      <c r="H735" s="13">
        <v>1024</v>
      </c>
      <c r="I735" s="13" t="b">
        <v>1</v>
      </c>
      <c r="J735" s="13" t="b">
        <v>0</v>
      </c>
      <c r="K735" s="13" t="s">
        <v>6194</v>
      </c>
      <c r="L735" s="13" t="s">
        <v>6194</v>
      </c>
      <c r="M735" s="13" t="s">
        <v>6194</v>
      </c>
      <c r="N735" s="14" t="s">
        <v>4300</v>
      </c>
      <c r="O735" s="46" t="b">
        <f t="shared" si="12"/>
        <v>0</v>
      </c>
    </row>
    <row r="736" spans="1:15" hidden="1" x14ac:dyDescent="0.25">
      <c r="A736" s="72" t="s">
        <v>164</v>
      </c>
      <c r="B736" s="73" t="s">
        <v>165</v>
      </c>
      <c r="C736" s="73" t="s">
        <v>10</v>
      </c>
      <c r="D736" s="73" t="s">
        <v>166</v>
      </c>
      <c r="E736" s="73" t="s">
        <v>37</v>
      </c>
      <c r="F736" s="73">
        <v>0.107</v>
      </c>
      <c r="G736" s="73"/>
      <c r="H736" s="73"/>
      <c r="I736" s="74" t="b">
        <v>1</v>
      </c>
      <c r="J736" s="74"/>
      <c r="K736" s="74" t="s">
        <v>6194</v>
      </c>
      <c r="L736" s="74" t="s">
        <v>6194</v>
      </c>
      <c r="M736" s="74" t="s">
        <v>6194</v>
      </c>
      <c r="N736" s="75" t="s">
        <v>4301</v>
      </c>
      <c r="O736" s="46" t="b">
        <f t="shared" si="12"/>
        <v>0</v>
      </c>
    </row>
    <row r="737" spans="1:15" x14ac:dyDescent="0.25">
      <c r="A737" s="11" t="s">
        <v>1793</v>
      </c>
      <c r="B737" s="12" t="s">
        <v>1794</v>
      </c>
      <c r="C737" s="12" t="s">
        <v>10</v>
      </c>
      <c r="D737" s="12" t="s">
        <v>1795</v>
      </c>
      <c r="E737" s="12" t="s">
        <v>37</v>
      </c>
      <c r="F737" s="12">
        <v>0.11020000000000001</v>
      </c>
      <c r="G737" s="12" t="s">
        <v>6334</v>
      </c>
      <c r="H737" s="12">
        <v>1024</v>
      </c>
      <c r="I737" s="13" t="b">
        <v>1</v>
      </c>
      <c r="J737" s="13" t="b">
        <v>1</v>
      </c>
      <c r="K737" s="13" t="s">
        <v>6194</v>
      </c>
      <c r="L737" s="13" t="s">
        <v>6194</v>
      </c>
      <c r="M737" s="13" t="s">
        <v>6194</v>
      </c>
      <c r="N737" s="14" t="s">
        <v>4300</v>
      </c>
      <c r="O737" s="46" t="b">
        <f t="shared" si="12"/>
        <v>0</v>
      </c>
    </row>
    <row r="738" spans="1:15" x14ac:dyDescent="0.25">
      <c r="A738" s="11" t="s">
        <v>2040</v>
      </c>
      <c r="B738" s="12" t="s">
        <v>2041</v>
      </c>
      <c r="C738" s="12" t="s">
        <v>10</v>
      </c>
      <c r="D738" s="12" t="s">
        <v>2042</v>
      </c>
      <c r="E738" s="12" t="s">
        <v>37</v>
      </c>
      <c r="F738" s="12">
        <v>0.114</v>
      </c>
      <c r="G738" s="12" t="s">
        <v>6335</v>
      </c>
      <c r="H738" s="13">
        <v>1024</v>
      </c>
      <c r="I738" s="13" t="b">
        <v>1</v>
      </c>
      <c r="J738" s="13" t="b">
        <v>0</v>
      </c>
      <c r="K738" s="13" t="s">
        <v>6194</v>
      </c>
      <c r="L738" s="13" t="s">
        <v>6194</v>
      </c>
      <c r="M738" s="13" t="s">
        <v>6194</v>
      </c>
      <c r="N738" s="14" t="s">
        <v>4300</v>
      </c>
      <c r="O738" s="46" t="b">
        <f t="shared" si="12"/>
        <v>0</v>
      </c>
    </row>
    <row r="739" spans="1:15" x14ac:dyDescent="0.25">
      <c r="A739" s="11" t="s">
        <v>410</v>
      </c>
      <c r="B739" s="12" t="s">
        <v>411</v>
      </c>
      <c r="C739" s="12" t="s">
        <v>10</v>
      </c>
      <c r="D739" s="12" t="s">
        <v>412</v>
      </c>
      <c r="E739" s="12" t="s">
        <v>20</v>
      </c>
      <c r="F739" s="12">
        <v>0.1143</v>
      </c>
      <c r="G739" s="12" t="s">
        <v>6336</v>
      </c>
      <c r="H739" s="12">
        <v>1024</v>
      </c>
      <c r="I739" s="13" t="b">
        <v>1</v>
      </c>
      <c r="J739" s="13" t="b">
        <v>1</v>
      </c>
      <c r="K739" s="13" t="s">
        <v>6194</v>
      </c>
      <c r="L739" s="13" t="s">
        <v>6194</v>
      </c>
      <c r="M739" s="13" t="s">
        <v>6194</v>
      </c>
      <c r="N739" s="14" t="s">
        <v>4300</v>
      </c>
      <c r="O739" s="46" t="b">
        <f t="shared" si="12"/>
        <v>0</v>
      </c>
    </row>
    <row r="740" spans="1:15" hidden="1" x14ac:dyDescent="0.25">
      <c r="A740" s="72" t="s">
        <v>817</v>
      </c>
      <c r="B740" s="73" t="s">
        <v>818</v>
      </c>
      <c r="C740" s="73" t="s">
        <v>10</v>
      </c>
      <c r="D740" s="73" t="s">
        <v>819</v>
      </c>
      <c r="E740" s="73" t="s">
        <v>37</v>
      </c>
      <c r="F740" s="73">
        <v>0.12330000000000001</v>
      </c>
      <c r="G740" s="73"/>
      <c r="H740" s="73"/>
      <c r="I740" s="74" t="b">
        <v>1</v>
      </c>
      <c r="J740" s="74"/>
      <c r="K740" s="74" t="s">
        <v>6194</v>
      </c>
      <c r="L740" s="74" t="s">
        <v>6194</v>
      </c>
      <c r="M740" s="74" t="s">
        <v>6194</v>
      </c>
      <c r="N740" s="75" t="s">
        <v>4301</v>
      </c>
      <c r="O740" s="46" t="b">
        <f t="shared" si="12"/>
        <v>0</v>
      </c>
    </row>
    <row r="741" spans="1:15" hidden="1" x14ac:dyDescent="0.25">
      <c r="A741" s="72" t="s">
        <v>200</v>
      </c>
      <c r="B741" s="73" t="s">
        <v>201</v>
      </c>
      <c r="C741" s="73" t="s">
        <v>10</v>
      </c>
      <c r="D741" s="73" t="s">
        <v>202</v>
      </c>
      <c r="E741" s="73" t="s">
        <v>37</v>
      </c>
      <c r="F741" s="73">
        <v>0.1263</v>
      </c>
      <c r="G741" s="73"/>
      <c r="H741" s="73"/>
      <c r="I741" s="74" t="b">
        <v>1</v>
      </c>
      <c r="J741" s="74"/>
      <c r="K741" s="74" t="s">
        <v>6194</v>
      </c>
      <c r="L741" s="74" t="s">
        <v>6194</v>
      </c>
      <c r="M741" s="74" t="s">
        <v>6194</v>
      </c>
      <c r="N741" s="75" t="s">
        <v>4301</v>
      </c>
      <c r="O741" s="46" t="b">
        <f t="shared" si="12"/>
        <v>0</v>
      </c>
    </row>
    <row r="742" spans="1:15" hidden="1" x14ac:dyDescent="0.25">
      <c r="A742" s="72" t="s">
        <v>1665</v>
      </c>
      <c r="B742" s="73" t="s">
        <v>1666</v>
      </c>
      <c r="C742" s="73" t="s">
        <v>10</v>
      </c>
      <c r="D742" s="73" t="s">
        <v>1667</v>
      </c>
      <c r="E742" s="73" t="s">
        <v>37</v>
      </c>
      <c r="F742" s="73">
        <v>0.14019999999999999</v>
      </c>
      <c r="G742" s="73"/>
      <c r="H742" s="73"/>
      <c r="I742" s="74" t="b">
        <v>1</v>
      </c>
      <c r="J742" s="74"/>
      <c r="K742" s="74" t="s">
        <v>6194</v>
      </c>
      <c r="L742" s="74" t="s">
        <v>6194</v>
      </c>
      <c r="M742" s="74" t="s">
        <v>6194</v>
      </c>
      <c r="N742" s="75" t="s">
        <v>4301</v>
      </c>
      <c r="O742" s="46" t="b">
        <f t="shared" si="12"/>
        <v>0</v>
      </c>
    </row>
    <row r="743" spans="1:15" x14ac:dyDescent="0.25">
      <c r="A743" s="11" t="s">
        <v>1277</v>
      </c>
      <c r="B743" s="12" t="s">
        <v>1278</v>
      </c>
      <c r="C743" s="12" t="s">
        <v>10</v>
      </c>
      <c r="D743" s="12" t="s">
        <v>1279</v>
      </c>
      <c r="E743" s="12" t="s">
        <v>20</v>
      </c>
      <c r="F743" s="12">
        <v>0.14249999999999999</v>
      </c>
      <c r="G743" s="12" t="s">
        <v>6337</v>
      </c>
      <c r="H743" s="12">
        <v>1024</v>
      </c>
      <c r="I743" s="13" t="b">
        <v>1</v>
      </c>
      <c r="J743" s="13" t="b">
        <v>1</v>
      </c>
      <c r="K743" s="13" t="s">
        <v>6194</v>
      </c>
      <c r="L743" s="13" t="s">
        <v>6194</v>
      </c>
      <c r="M743" s="13" t="s">
        <v>6194</v>
      </c>
      <c r="N743" s="14" t="s">
        <v>4300</v>
      </c>
      <c r="O743" s="46" t="b">
        <f t="shared" si="12"/>
        <v>0</v>
      </c>
    </row>
    <row r="744" spans="1:15" x14ac:dyDescent="0.25">
      <c r="A744" s="11" t="s">
        <v>1028</v>
      </c>
      <c r="B744" s="12" t="s">
        <v>1029</v>
      </c>
      <c r="C744" s="12" t="s">
        <v>10</v>
      </c>
      <c r="D744" s="12" t="s">
        <v>1030</v>
      </c>
      <c r="E744" s="12" t="s">
        <v>37</v>
      </c>
      <c r="F744" s="12">
        <v>0.15870000000000001</v>
      </c>
      <c r="G744" s="12" t="s">
        <v>6338</v>
      </c>
      <c r="H744" s="12">
        <v>1024</v>
      </c>
      <c r="I744" s="13" t="b">
        <v>1</v>
      </c>
      <c r="J744" s="13" t="b">
        <v>1</v>
      </c>
      <c r="K744" s="13" t="s">
        <v>6194</v>
      </c>
      <c r="L744" s="13" t="s">
        <v>6194</v>
      </c>
      <c r="M744" s="13" t="s">
        <v>6194</v>
      </c>
      <c r="N744" s="14" t="s">
        <v>4300</v>
      </c>
      <c r="O744" s="46" t="b">
        <f t="shared" si="12"/>
        <v>0</v>
      </c>
    </row>
    <row r="745" spans="1:15" x14ac:dyDescent="0.25">
      <c r="A745" s="11" t="s">
        <v>1588</v>
      </c>
      <c r="B745" s="12" t="s">
        <v>1589</v>
      </c>
      <c r="C745" s="12" t="s">
        <v>10</v>
      </c>
      <c r="D745" s="12" t="s">
        <v>1590</v>
      </c>
      <c r="E745" s="12" t="s">
        <v>37</v>
      </c>
      <c r="F745" s="12">
        <v>0.16639999999999999</v>
      </c>
      <c r="G745" s="12" t="s">
        <v>6339</v>
      </c>
      <c r="H745" s="66">
        <v>1021</v>
      </c>
      <c r="I745" s="13" t="b">
        <v>1</v>
      </c>
      <c r="J745" s="13" t="b">
        <v>1</v>
      </c>
      <c r="K745" s="13" t="s">
        <v>6194</v>
      </c>
      <c r="L745" s="13" t="s">
        <v>6194</v>
      </c>
      <c r="M745" s="13" t="s">
        <v>6194</v>
      </c>
      <c r="N745" s="14" t="s">
        <v>4300</v>
      </c>
      <c r="O745" s="46" t="b">
        <f t="shared" si="12"/>
        <v>0</v>
      </c>
    </row>
    <row r="746" spans="1:15" x14ac:dyDescent="0.25">
      <c r="A746" s="11" t="s">
        <v>174</v>
      </c>
      <c r="B746" s="12" t="s">
        <v>175</v>
      </c>
      <c r="C746" s="12" t="s">
        <v>10</v>
      </c>
      <c r="D746" s="12" t="s">
        <v>176</v>
      </c>
      <c r="E746" s="12" t="s">
        <v>37</v>
      </c>
      <c r="F746" s="12">
        <v>0.1701</v>
      </c>
      <c r="G746" s="12" t="s">
        <v>6340</v>
      </c>
      <c r="H746" s="12">
        <v>1024</v>
      </c>
      <c r="I746" s="13" t="b">
        <v>1</v>
      </c>
      <c r="J746" s="13" t="b">
        <v>1</v>
      </c>
      <c r="K746" s="13" t="s">
        <v>6194</v>
      </c>
      <c r="L746" s="13" t="s">
        <v>6194</v>
      </c>
      <c r="M746" s="13" t="s">
        <v>6194</v>
      </c>
      <c r="N746" s="14" t="s">
        <v>4300</v>
      </c>
      <c r="O746" s="46" t="b">
        <f t="shared" si="12"/>
        <v>0</v>
      </c>
    </row>
    <row r="747" spans="1:15" x14ac:dyDescent="0.25">
      <c r="A747" s="11" t="s">
        <v>363</v>
      </c>
      <c r="B747" s="12" t="s">
        <v>364</v>
      </c>
      <c r="C747" s="12" t="s">
        <v>10</v>
      </c>
      <c r="D747" s="12" t="s">
        <v>365</v>
      </c>
      <c r="E747" s="12" t="s">
        <v>20</v>
      </c>
      <c r="F747" s="12">
        <v>0.19570000000000001</v>
      </c>
      <c r="G747" s="12" t="s">
        <v>6341</v>
      </c>
      <c r="H747" s="12">
        <v>1024</v>
      </c>
      <c r="I747" s="13" t="b">
        <v>1</v>
      </c>
      <c r="J747" s="13" t="b">
        <v>1</v>
      </c>
      <c r="K747" s="13" t="s">
        <v>6194</v>
      </c>
      <c r="L747" s="13" t="s">
        <v>6194</v>
      </c>
      <c r="M747" s="13" t="s">
        <v>6194</v>
      </c>
      <c r="N747" s="14" t="s">
        <v>4300</v>
      </c>
      <c r="O747" s="46" t="b">
        <f t="shared" si="12"/>
        <v>0</v>
      </c>
    </row>
    <row r="748" spans="1:15" x14ac:dyDescent="0.25">
      <c r="A748" s="11" t="s">
        <v>370</v>
      </c>
      <c r="B748" s="12" t="s">
        <v>371</v>
      </c>
      <c r="C748" s="12" t="s">
        <v>10</v>
      </c>
      <c r="D748" s="12" t="s">
        <v>372</v>
      </c>
      <c r="E748" s="12" t="s">
        <v>37</v>
      </c>
      <c r="F748" s="12">
        <v>0.1971</v>
      </c>
      <c r="G748" s="12" t="s">
        <v>6342</v>
      </c>
      <c r="H748" s="12">
        <v>1024</v>
      </c>
      <c r="I748" s="13" t="b">
        <v>1</v>
      </c>
      <c r="J748" s="13" t="b">
        <v>1</v>
      </c>
      <c r="K748" s="13" t="s">
        <v>6194</v>
      </c>
      <c r="L748" s="13" t="s">
        <v>6194</v>
      </c>
      <c r="M748" s="13" t="s">
        <v>6194</v>
      </c>
      <c r="N748" s="14" t="s">
        <v>4300</v>
      </c>
      <c r="O748" s="46" t="b">
        <f t="shared" si="12"/>
        <v>0</v>
      </c>
    </row>
    <row r="749" spans="1:15" x14ac:dyDescent="0.25">
      <c r="A749" s="11" t="s">
        <v>514</v>
      </c>
      <c r="B749" s="12" t="s">
        <v>515</v>
      </c>
      <c r="C749" s="12" t="s">
        <v>10</v>
      </c>
      <c r="D749" s="12" t="s">
        <v>516</v>
      </c>
      <c r="E749" s="12" t="s">
        <v>20</v>
      </c>
      <c r="F749" s="12">
        <v>0.22189999999999999</v>
      </c>
      <c r="G749" s="12" t="s">
        <v>6343</v>
      </c>
      <c r="H749" s="12">
        <v>1024</v>
      </c>
      <c r="I749" s="13" t="b">
        <v>1</v>
      </c>
      <c r="J749" s="13" t="b">
        <v>1</v>
      </c>
      <c r="K749" s="13" t="s">
        <v>6194</v>
      </c>
      <c r="L749" s="13" t="s">
        <v>6194</v>
      </c>
      <c r="M749" s="13" t="s">
        <v>6194</v>
      </c>
      <c r="N749" s="14" t="s">
        <v>4300</v>
      </c>
      <c r="O749" s="46" t="b">
        <f t="shared" si="12"/>
        <v>0</v>
      </c>
    </row>
    <row r="750" spans="1:15" x14ac:dyDescent="0.25">
      <c r="A750" s="11" t="s">
        <v>543</v>
      </c>
      <c r="B750" s="12" t="s">
        <v>544</v>
      </c>
      <c r="C750" s="12" t="s">
        <v>18</v>
      </c>
      <c r="D750" s="151" t="s">
        <v>545</v>
      </c>
      <c r="E750" s="12" t="s">
        <v>37</v>
      </c>
      <c r="F750" s="12">
        <v>0.2392</v>
      </c>
      <c r="G750" s="151" t="s">
        <v>6450</v>
      </c>
      <c r="H750" s="13">
        <v>1024</v>
      </c>
      <c r="I750" s="13" t="b">
        <v>1</v>
      </c>
      <c r="J750" s="13" t="b">
        <v>0</v>
      </c>
      <c r="K750" s="13" t="s">
        <v>6194</v>
      </c>
      <c r="L750" s="13" t="s">
        <v>6194</v>
      </c>
      <c r="M750" s="13" t="s">
        <v>6194</v>
      </c>
      <c r="N750" s="14" t="s">
        <v>4300</v>
      </c>
      <c r="O750" s="46" t="b">
        <f t="shared" si="12"/>
        <v>0</v>
      </c>
    </row>
    <row r="751" spans="1:15" hidden="1" x14ac:dyDescent="0.25">
      <c r="A751" s="72" t="s">
        <v>1986</v>
      </c>
      <c r="B751" s="73" t="s">
        <v>1987</v>
      </c>
      <c r="C751" s="73" t="s">
        <v>10</v>
      </c>
      <c r="D751" s="73" t="s">
        <v>1988</v>
      </c>
      <c r="E751" s="73" t="s">
        <v>37</v>
      </c>
      <c r="F751" s="73">
        <v>0.23949999999999999</v>
      </c>
      <c r="G751" s="73"/>
      <c r="H751" s="73"/>
      <c r="I751" s="74" t="b">
        <v>1</v>
      </c>
      <c r="J751" s="74"/>
      <c r="K751" s="74" t="s">
        <v>6194</v>
      </c>
      <c r="L751" s="74" t="s">
        <v>6194</v>
      </c>
      <c r="M751" s="74" t="s">
        <v>6194</v>
      </c>
      <c r="N751" s="76" t="s">
        <v>4300</v>
      </c>
      <c r="O751" s="46" t="b">
        <f t="shared" si="12"/>
        <v>0</v>
      </c>
    </row>
    <row r="752" spans="1:15" x14ac:dyDescent="0.25">
      <c r="A752" s="11" t="s">
        <v>34</v>
      </c>
      <c r="B752" s="12" t="s">
        <v>35</v>
      </c>
      <c r="C752" s="12" t="s">
        <v>10</v>
      </c>
      <c r="D752" s="12" t="s">
        <v>36</v>
      </c>
      <c r="E752" s="12" t="s">
        <v>37</v>
      </c>
      <c r="F752" s="13">
        <v>0.25690000000000002</v>
      </c>
      <c r="G752" s="13" t="s">
        <v>6344</v>
      </c>
      <c r="H752" s="12">
        <v>1024</v>
      </c>
      <c r="I752" s="13" t="b">
        <v>1</v>
      </c>
      <c r="J752" s="13" t="b">
        <v>1</v>
      </c>
      <c r="K752" s="13" t="s">
        <v>6194</v>
      </c>
      <c r="L752" s="13" t="s">
        <v>6194</v>
      </c>
      <c r="M752" s="13" t="s">
        <v>6194</v>
      </c>
      <c r="N752" s="14" t="s">
        <v>4300</v>
      </c>
      <c r="O752" s="46" t="b">
        <f t="shared" si="12"/>
        <v>0</v>
      </c>
    </row>
    <row r="753" spans="1:15" x14ac:dyDescent="0.25">
      <c r="A753" s="11" t="s">
        <v>943</v>
      </c>
      <c r="B753" s="12" t="s">
        <v>944</v>
      </c>
      <c r="C753" s="12" t="s">
        <v>10</v>
      </c>
      <c r="D753" s="12" t="s">
        <v>945</v>
      </c>
      <c r="E753" s="12" t="s">
        <v>20</v>
      </c>
      <c r="F753" s="12">
        <v>0.28710000000000002</v>
      </c>
      <c r="G753" s="12" t="s">
        <v>6345</v>
      </c>
      <c r="H753" s="12">
        <v>1024</v>
      </c>
      <c r="I753" s="13" t="b">
        <v>1</v>
      </c>
      <c r="J753" s="13" t="b">
        <v>1</v>
      </c>
      <c r="K753" s="13" t="s">
        <v>6194</v>
      </c>
      <c r="L753" s="13" t="s">
        <v>6194</v>
      </c>
      <c r="M753" s="13" t="s">
        <v>6194</v>
      </c>
      <c r="N753" s="14" t="s">
        <v>4300</v>
      </c>
      <c r="O753" s="46" t="b">
        <f t="shared" si="12"/>
        <v>0</v>
      </c>
    </row>
    <row r="754" spans="1:15" x14ac:dyDescent="0.25">
      <c r="A754" s="11" t="s">
        <v>1159</v>
      </c>
      <c r="B754" s="12" t="s">
        <v>1160</v>
      </c>
      <c r="C754" s="12" t="s">
        <v>10</v>
      </c>
      <c r="D754" s="12" t="s">
        <v>1161</v>
      </c>
      <c r="E754" s="12" t="s">
        <v>37</v>
      </c>
      <c r="F754" s="12">
        <v>0.315</v>
      </c>
      <c r="G754" s="12" t="s">
        <v>6346</v>
      </c>
      <c r="H754" s="12">
        <v>1024</v>
      </c>
      <c r="I754" s="13" t="b">
        <v>1</v>
      </c>
      <c r="J754" s="13" t="b">
        <v>1</v>
      </c>
      <c r="K754" s="13" t="s">
        <v>6194</v>
      </c>
      <c r="L754" s="13" t="s">
        <v>6194</v>
      </c>
      <c r="M754" s="13" t="s">
        <v>6194</v>
      </c>
      <c r="N754" s="14" t="s">
        <v>4300</v>
      </c>
      <c r="O754" s="46" t="b">
        <f t="shared" si="12"/>
        <v>0</v>
      </c>
    </row>
    <row r="755" spans="1:15" hidden="1" x14ac:dyDescent="0.25">
      <c r="A755" s="72" t="s">
        <v>1652</v>
      </c>
      <c r="B755" s="73" t="s">
        <v>1653</v>
      </c>
      <c r="C755" s="73" t="s">
        <v>10</v>
      </c>
      <c r="D755" s="73" t="s">
        <v>1654</v>
      </c>
      <c r="E755" s="73" t="s">
        <v>37</v>
      </c>
      <c r="F755" s="73">
        <v>0.34010000000000001</v>
      </c>
      <c r="G755" s="73"/>
      <c r="H755" s="73"/>
      <c r="I755" s="74" t="b">
        <v>1</v>
      </c>
      <c r="J755" s="74"/>
      <c r="K755" s="74" t="s">
        <v>6194</v>
      </c>
      <c r="L755" s="74" t="s">
        <v>6194</v>
      </c>
      <c r="M755" s="74" t="s">
        <v>6194</v>
      </c>
      <c r="N755" s="75" t="s">
        <v>4301</v>
      </c>
      <c r="O755" s="46" t="b">
        <f t="shared" si="12"/>
        <v>0</v>
      </c>
    </row>
    <row r="756" spans="1:15" x14ac:dyDescent="0.25">
      <c r="A756" s="11" t="s">
        <v>772</v>
      </c>
      <c r="B756" s="12" t="s">
        <v>773</v>
      </c>
      <c r="C756" s="12" t="s">
        <v>10</v>
      </c>
      <c r="D756" s="12" t="s">
        <v>774</v>
      </c>
      <c r="E756" s="12" t="s">
        <v>37</v>
      </c>
      <c r="F756" s="12">
        <v>0.35120000000000001</v>
      </c>
      <c r="G756" s="12" t="s">
        <v>6347</v>
      </c>
      <c r="H756" s="12">
        <v>1024</v>
      </c>
      <c r="I756" s="13" t="b">
        <v>1</v>
      </c>
      <c r="J756" s="13" t="b">
        <v>1</v>
      </c>
      <c r="K756" s="13" t="s">
        <v>6194</v>
      </c>
      <c r="L756" s="13" t="s">
        <v>6194</v>
      </c>
      <c r="M756" s="13" t="s">
        <v>6194</v>
      </c>
      <c r="N756" s="14" t="s">
        <v>4300</v>
      </c>
      <c r="O756" s="46" t="b">
        <f t="shared" si="12"/>
        <v>0</v>
      </c>
    </row>
    <row r="757" spans="1:15" x14ac:dyDescent="0.25">
      <c r="A757" s="11" t="s">
        <v>6207</v>
      </c>
      <c r="B757" s="12" t="s">
        <v>1233</v>
      </c>
      <c r="C757" s="12" t="s">
        <v>18</v>
      </c>
      <c r="D757" s="12" t="s">
        <v>1234</v>
      </c>
      <c r="E757" s="12" t="s">
        <v>20</v>
      </c>
      <c r="F757" s="12">
        <v>0.3523</v>
      </c>
      <c r="G757" s="66" t="s">
        <v>6211</v>
      </c>
      <c r="H757" s="66">
        <v>1023</v>
      </c>
      <c r="I757" s="13" t="b">
        <v>1</v>
      </c>
      <c r="J757" s="13" t="b">
        <v>1</v>
      </c>
      <c r="K757" s="13" t="s">
        <v>6194</v>
      </c>
      <c r="L757" s="13" t="s">
        <v>6194</v>
      </c>
      <c r="M757" s="13" t="s">
        <v>6194</v>
      </c>
      <c r="N757" s="14" t="s">
        <v>4300</v>
      </c>
      <c r="O757" s="46" t="b">
        <f t="shared" si="12"/>
        <v>0</v>
      </c>
    </row>
    <row r="758" spans="1:15" x14ac:dyDescent="0.25">
      <c r="A758" s="152" t="s">
        <v>358</v>
      </c>
      <c r="B758" s="13" t="s">
        <v>359</v>
      </c>
      <c r="C758" s="13" t="s">
        <v>10</v>
      </c>
      <c r="D758" s="16" t="s">
        <v>6451</v>
      </c>
      <c r="E758" s="13" t="s">
        <v>37</v>
      </c>
      <c r="F758" s="13">
        <v>0.3836</v>
      </c>
      <c r="G758" s="13" t="s">
        <v>6349</v>
      </c>
      <c r="H758" s="153">
        <v>1023</v>
      </c>
      <c r="I758" s="13" t="b">
        <v>1</v>
      </c>
      <c r="J758" s="13" t="b">
        <v>1</v>
      </c>
      <c r="K758" s="13" t="s">
        <v>6194</v>
      </c>
      <c r="L758" s="13" t="s">
        <v>6194</v>
      </c>
      <c r="M758" s="13" t="s">
        <v>6194</v>
      </c>
      <c r="N758" s="15" t="s">
        <v>4300</v>
      </c>
      <c r="O758" s="154" t="b">
        <f t="shared" si="12"/>
        <v>0</v>
      </c>
    </row>
    <row r="759" spans="1:15" x14ac:dyDescent="0.25">
      <c r="A759" s="11" t="s">
        <v>340</v>
      </c>
      <c r="B759" s="12" t="s">
        <v>341</v>
      </c>
      <c r="C759" s="12" t="s">
        <v>10</v>
      </c>
      <c r="D759" s="12" t="s">
        <v>342</v>
      </c>
      <c r="E759" s="12" t="s">
        <v>37</v>
      </c>
      <c r="F759" s="12">
        <v>0.3931</v>
      </c>
      <c r="G759" s="12" t="s">
        <v>6350</v>
      </c>
      <c r="H759" s="12">
        <v>1024</v>
      </c>
      <c r="I759" s="13" t="b">
        <v>1</v>
      </c>
      <c r="J759" s="13" t="b">
        <v>1</v>
      </c>
      <c r="K759" s="13" t="s">
        <v>6194</v>
      </c>
      <c r="L759" s="13" t="s">
        <v>6194</v>
      </c>
      <c r="M759" s="13" t="s">
        <v>6194</v>
      </c>
      <c r="N759" s="14" t="s">
        <v>4300</v>
      </c>
      <c r="O759" s="46" t="b">
        <f t="shared" si="12"/>
        <v>0</v>
      </c>
    </row>
    <row r="760" spans="1:15" x14ac:dyDescent="0.25">
      <c r="A760" s="11" t="s">
        <v>104</v>
      </c>
      <c r="B760" s="12" t="s">
        <v>105</v>
      </c>
      <c r="C760" s="12" t="s">
        <v>10</v>
      </c>
      <c r="D760" s="12" t="s">
        <v>106</v>
      </c>
      <c r="E760" s="12" t="s">
        <v>37</v>
      </c>
      <c r="F760" s="12">
        <v>0.39850000000000002</v>
      </c>
      <c r="G760" s="12" t="s">
        <v>6351</v>
      </c>
      <c r="H760" s="12">
        <v>1024</v>
      </c>
      <c r="I760" s="13" t="b">
        <v>1</v>
      </c>
      <c r="J760" s="13" t="b">
        <v>1</v>
      </c>
      <c r="K760" s="13" t="s">
        <v>6194</v>
      </c>
      <c r="L760" s="13" t="s">
        <v>6194</v>
      </c>
      <c r="M760" s="13" t="s">
        <v>6194</v>
      </c>
      <c r="N760" s="14" t="s">
        <v>4300</v>
      </c>
      <c r="O760" s="46" t="b">
        <f t="shared" si="12"/>
        <v>0</v>
      </c>
    </row>
    <row r="761" spans="1:15" x14ac:dyDescent="0.25">
      <c r="A761" s="11" t="s">
        <v>1782</v>
      </c>
      <c r="B761" s="12" t="s">
        <v>1783</v>
      </c>
      <c r="C761" s="12" t="s">
        <v>44</v>
      </c>
      <c r="D761" s="12" t="s">
        <v>1784</v>
      </c>
      <c r="E761" s="12" t="s">
        <v>37</v>
      </c>
      <c r="F761" s="12">
        <v>0.41870000000000002</v>
      </c>
      <c r="G761" s="12" t="s">
        <v>6352</v>
      </c>
      <c r="H761" s="12">
        <v>1024</v>
      </c>
      <c r="I761" s="13" t="b">
        <v>1</v>
      </c>
      <c r="J761" s="13" t="b">
        <v>1</v>
      </c>
      <c r="K761" s="13" t="s">
        <v>6194</v>
      </c>
      <c r="L761" s="13" t="s">
        <v>6194</v>
      </c>
      <c r="M761" s="13" t="s">
        <v>6194</v>
      </c>
      <c r="N761" s="14" t="s">
        <v>4300</v>
      </c>
      <c r="O761" s="46" t="b">
        <f t="shared" si="12"/>
        <v>0</v>
      </c>
    </row>
    <row r="762" spans="1:15" x14ac:dyDescent="0.25">
      <c r="A762" s="11" t="s">
        <v>194</v>
      </c>
      <c r="B762" s="12" t="s">
        <v>195</v>
      </c>
      <c r="C762" s="12" t="s">
        <v>10</v>
      </c>
      <c r="D762" s="12" t="s">
        <v>196</v>
      </c>
      <c r="E762" s="12" t="s">
        <v>37</v>
      </c>
      <c r="F762" s="12">
        <v>0.42620000000000002</v>
      </c>
      <c r="G762" s="12" t="s">
        <v>6353</v>
      </c>
      <c r="H762" s="12">
        <v>1024</v>
      </c>
      <c r="I762" s="13" t="b">
        <v>1</v>
      </c>
      <c r="J762" s="13" t="b">
        <v>1</v>
      </c>
      <c r="K762" s="13" t="s">
        <v>6194</v>
      </c>
      <c r="L762" s="13" t="s">
        <v>6194</v>
      </c>
      <c r="M762" s="13" t="s">
        <v>6194</v>
      </c>
      <c r="N762" s="14" t="s">
        <v>4300</v>
      </c>
      <c r="O762" s="46" t="b">
        <f t="shared" si="12"/>
        <v>0</v>
      </c>
    </row>
    <row r="763" spans="1:15" x14ac:dyDescent="0.25">
      <c r="A763" s="11" t="s">
        <v>1916</v>
      </c>
      <c r="B763" s="12" t="s">
        <v>1917</v>
      </c>
      <c r="C763" s="12" t="s">
        <v>10</v>
      </c>
      <c r="D763" s="12" t="s">
        <v>1918</v>
      </c>
      <c r="E763" s="12" t="s">
        <v>37</v>
      </c>
      <c r="F763" s="12">
        <v>0.43319999999999997</v>
      </c>
      <c r="G763" s="12" t="s">
        <v>6354</v>
      </c>
      <c r="H763" s="12">
        <v>1024</v>
      </c>
      <c r="I763" s="13" t="b">
        <v>1</v>
      </c>
      <c r="J763" s="13" t="b">
        <v>1</v>
      </c>
      <c r="K763" s="13" t="s">
        <v>6194</v>
      </c>
      <c r="L763" s="13" t="s">
        <v>6194</v>
      </c>
      <c r="M763" s="13" t="s">
        <v>6194</v>
      </c>
      <c r="N763" s="14" t="s">
        <v>4300</v>
      </c>
      <c r="O763" s="46" t="b">
        <f t="shared" si="12"/>
        <v>0</v>
      </c>
    </row>
    <row r="764" spans="1:15" x14ac:dyDescent="0.25">
      <c r="A764" s="11" t="s">
        <v>1330</v>
      </c>
      <c r="B764" s="12" t="s">
        <v>1331</v>
      </c>
      <c r="C764" s="12" t="s">
        <v>44</v>
      </c>
      <c r="D764" s="12" t="s">
        <v>1332</v>
      </c>
      <c r="E764" s="12" t="s">
        <v>20</v>
      </c>
      <c r="F764" s="12">
        <v>0.43440000000000001</v>
      </c>
      <c r="G764" s="12" t="s">
        <v>6355</v>
      </c>
      <c r="H764" s="66">
        <v>1015</v>
      </c>
      <c r="I764" s="13" t="b">
        <v>1</v>
      </c>
      <c r="J764" s="13" t="b">
        <v>1</v>
      </c>
      <c r="K764" s="13" t="s">
        <v>6194</v>
      </c>
      <c r="L764" s="13" t="s">
        <v>6194</v>
      </c>
      <c r="M764" s="13" t="s">
        <v>6194</v>
      </c>
      <c r="N764" s="14" t="s">
        <v>4300</v>
      </c>
      <c r="O764" s="46" t="b">
        <f t="shared" si="12"/>
        <v>0</v>
      </c>
    </row>
    <row r="765" spans="1:15" x14ac:dyDescent="0.25">
      <c r="A765" s="11" t="s">
        <v>1741</v>
      </c>
      <c r="B765" s="12" t="s">
        <v>1742</v>
      </c>
      <c r="C765" s="12" t="s">
        <v>10</v>
      </c>
      <c r="D765" s="12" t="s">
        <v>1743</v>
      </c>
      <c r="E765" s="12" t="s">
        <v>37</v>
      </c>
      <c r="F765" s="12">
        <v>0.46989999999999998</v>
      </c>
      <c r="G765" s="12" t="s">
        <v>6356</v>
      </c>
      <c r="H765" s="12">
        <v>1024</v>
      </c>
      <c r="I765" s="13" t="b">
        <v>1</v>
      </c>
      <c r="J765" s="13" t="b">
        <v>1</v>
      </c>
      <c r="K765" s="13" t="s">
        <v>6194</v>
      </c>
      <c r="L765" s="13" t="s">
        <v>6194</v>
      </c>
      <c r="M765" s="13" t="s">
        <v>6194</v>
      </c>
      <c r="N765" s="14" t="s">
        <v>4300</v>
      </c>
      <c r="O765" s="46" t="b">
        <f t="shared" si="12"/>
        <v>0</v>
      </c>
    </row>
    <row r="766" spans="1:15" hidden="1" x14ac:dyDescent="0.25">
      <c r="A766" s="72" t="s">
        <v>1300</v>
      </c>
      <c r="B766" s="73" t="s">
        <v>1301</v>
      </c>
      <c r="C766" s="73" t="s">
        <v>44</v>
      </c>
      <c r="D766" s="73" t="s">
        <v>1302</v>
      </c>
      <c r="E766" s="73" t="s">
        <v>37</v>
      </c>
      <c r="F766" s="73">
        <v>0.50990000000000002</v>
      </c>
      <c r="G766" s="73"/>
      <c r="H766" s="74">
        <v>1024</v>
      </c>
      <c r="I766" s="74" t="b">
        <v>1</v>
      </c>
      <c r="J766" s="74" t="b">
        <v>0</v>
      </c>
      <c r="K766" s="74" t="s">
        <v>6194</v>
      </c>
      <c r="L766" s="74" t="s">
        <v>6194</v>
      </c>
      <c r="M766" s="74" t="s">
        <v>6194</v>
      </c>
      <c r="N766" s="76" t="s">
        <v>4301</v>
      </c>
      <c r="O766" s="46" t="b">
        <f t="shared" si="12"/>
        <v>0</v>
      </c>
    </row>
    <row r="767" spans="1:15" x14ac:dyDescent="0.25">
      <c r="A767" s="11" t="s">
        <v>1735</v>
      </c>
      <c r="B767" s="12" t="s">
        <v>1736</v>
      </c>
      <c r="C767" s="12" t="s">
        <v>10</v>
      </c>
      <c r="D767" s="12" t="s">
        <v>1737</v>
      </c>
      <c r="E767" s="12" t="s">
        <v>37</v>
      </c>
      <c r="F767" s="12">
        <v>0.47510000000000002</v>
      </c>
      <c r="G767" s="12" t="s">
        <v>6357</v>
      </c>
      <c r="H767" s="12">
        <v>1024</v>
      </c>
      <c r="I767" s="13" t="b">
        <v>1</v>
      </c>
      <c r="J767" s="13" t="b">
        <v>1</v>
      </c>
      <c r="K767" s="13" t="s">
        <v>6194</v>
      </c>
      <c r="L767" s="13" t="s">
        <v>6194</v>
      </c>
      <c r="M767" s="13" t="s">
        <v>6194</v>
      </c>
      <c r="N767" s="14" t="s">
        <v>4155</v>
      </c>
      <c r="O767" s="46" t="b">
        <f t="shared" si="12"/>
        <v>0</v>
      </c>
    </row>
    <row r="768" spans="1:15" hidden="1" x14ac:dyDescent="0.25">
      <c r="A768" s="72" t="s">
        <v>662</v>
      </c>
      <c r="B768" s="73" t="s">
        <v>663</v>
      </c>
      <c r="C768" s="73" t="s">
        <v>10</v>
      </c>
      <c r="D768" s="73" t="s">
        <v>664</v>
      </c>
      <c r="E768" s="73" t="s">
        <v>37</v>
      </c>
      <c r="F768" s="73">
        <v>0.49640000000000001</v>
      </c>
      <c r="G768" s="73"/>
      <c r="H768" s="73"/>
      <c r="I768" s="74" t="b">
        <v>1</v>
      </c>
      <c r="J768" s="74"/>
      <c r="K768" s="74" t="s">
        <v>6194</v>
      </c>
      <c r="L768" s="74" t="s">
        <v>6194</v>
      </c>
      <c r="M768" s="74" t="s">
        <v>6194</v>
      </c>
      <c r="N768" s="75" t="s">
        <v>4301</v>
      </c>
      <c r="O768" s="46" t="b">
        <f t="shared" si="12"/>
        <v>0</v>
      </c>
    </row>
    <row r="769" spans="1:15" hidden="1" x14ac:dyDescent="0.25">
      <c r="A769" s="72" t="s">
        <v>790</v>
      </c>
      <c r="B769" s="73" t="s">
        <v>791</v>
      </c>
      <c r="C769" s="73" t="s">
        <v>10</v>
      </c>
      <c r="D769" s="73" t="s">
        <v>792</v>
      </c>
      <c r="E769" s="73" t="s">
        <v>37</v>
      </c>
      <c r="F769" s="73">
        <v>0.50319999999999998</v>
      </c>
      <c r="G769" s="73"/>
      <c r="H769" s="73"/>
      <c r="I769" s="74" t="b">
        <v>1</v>
      </c>
      <c r="J769" s="74"/>
      <c r="K769" s="74" t="s">
        <v>6194</v>
      </c>
      <c r="L769" s="74" t="s">
        <v>6194</v>
      </c>
      <c r="M769" s="74" t="s">
        <v>6194</v>
      </c>
      <c r="N769" s="75" t="s">
        <v>4301</v>
      </c>
      <c r="O769" s="46" t="b">
        <f t="shared" si="12"/>
        <v>0</v>
      </c>
    </row>
    <row r="770" spans="1:15" x14ac:dyDescent="0.25">
      <c r="A770" s="11" t="s">
        <v>1366</v>
      </c>
      <c r="B770" s="12" t="s">
        <v>1367</v>
      </c>
      <c r="C770" s="12" t="s">
        <v>10</v>
      </c>
      <c r="D770" s="12" t="s">
        <v>1368</v>
      </c>
      <c r="E770" s="12" t="s">
        <v>37</v>
      </c>
      <c r="F770" s="12">
        <v>0.55269999999999997</v>
      </c>
      <c r="G770" s="12" t="s">
        <v>6358</v>
      </c>
      <c r="H770" s="66">
        <v>1023</v>
      </c>
      <c r="I770" s="13" t="b">
        <v>1</v>
      </c>
      <c r="J770" s="13" t="b">
        <v>1</v>
      </c>
      <c r="K770" s="13" t="s">
        <v>6194</v>
      </c>
      <c r="L770" s="13" t="s">
        <v>6194</v>
      </c>
      <c r="M770" s="13" t="s">
        <v>6194</v>
      </c>
      <c r="N770" s="14" t="s">
        <v>4300</v>
      </c>
      <c r="O770" s="46" t="b">
        <f t="shared" si="12"/>
        <v>0</v>
      </c>
    </row>
    <row r="771" spans="1:15" hidden="1" x14ac:dyDescent="0.25">
      <c r="A771" s="72" t="s">
        <v>1179</v>
      </c>
      <c r="B771" s="73" t="s">
        <v>1180</v>
      </c>
      <c r="C771" s="73" t="s">
        <v>10</v>
      </c>
      <c r="D771" s="73" t="s">
        <v>1181</v>
      </c>
      <c r="E771" s="73" t="s">
        <v>20</v>
      </c>
      <c r="F771" s="73">
        <v>0.53639999999999999</v>
      </c>
      <c r="G771" s="73"/>
      <c r="H771" s="73"/>
      <c r="I771" s="74" t="b">
        <v>1</v>
      </c>
      <c r="J771" s="74"/>
      <c r="K771" s="74" t="s">
        <v>6194</v>
      </c>
      <c r="L771" s="74" t="s">
        <v>6194</v>
      </c>
      <c r="M771" s="74" t="s">
        <v>6194</v>
      </c>
      <c r="N771" s="75" t="s">
        <v>4301</v>
      </c>
      <c r="O771" s="46" t="b">
        <f t="shared" si="12"/>
        <v>0</v>
      </c>
    </row>
    <row r="772" spans="1:15" x14ac:dyDescent="0.25">
      <c r="A772" s="11" t="s">
        <v>1579</v>
      </c>
      <c r="B772" s="12" t="s">
        <v>1580</v>
      </c>
      <c r="C772" s="12" t="s">
        <v>10</v>
      </c>
      <c r="D772" s="12" t="s">
        <v>1581</v>
      </c>
      <c r="E772" s="12" t="s">
        <v>37</v>
      </c>
      <c r="F772" s="12">
        <v>0.61539999999999995</v>
      </c>
      <c r="G772" s="12" t="s">
        <v>6359</v>
      </c>
      <c r="H772" s="12">
        <v>1024</v>
      </c>
      <c r="I772" s="13" t="b">
        <v>1</v>
      </c>
      <c r="J772" s="13" t="b">
        <v>1</v>
      </c>
      <c r="K772" s="13" t="s">
        <v>6194</v>
      </c>
      <c r="L772" s="13" t="s">
        <v>6194</v>
      </c>
      <c r="M772" s="13" t="s">
        <v>6194</v>
      </c>
      <c r="N772" s="14" t="s">
        <v>4300</v>
      </c>
      <c r="O772" s="46" t="b">
        <f t="shared" si="12"/>
        <v>0</v>
      </c>
    </row>
    <row r="773" spans="1:15" x14ac:dyDescent="0.25">
      <c r="A773" s="11" t="s">
        <v>628</v>
      </c>
      <c r="B773" s="12" t="s">
        <v>629</v>
      </c>
      <c r="C773" s="12" t="s">
        <v>10</v>
      </c>
      <c r="D773" s="12" t="s">
        <v>630</v>
      </c>
      <c r="E773" s="12" t="s">
        <v>37</v>
      </c>
      <c r="F773" s="12">
        <v>0.62109999999999999</v>
      </c>
      <c r="G773" s="12" t="s">
        <v>6360</v>
      </c>
      <c r="H773" s="66">
        <v>1021</v>
      </c>
      <c r="I773" s="13" t="b">
        <v>1</v>
      </c>
      <c r="J773" s="13" t="b">
        <v>1</v>
      </c>
      <c r="K773" s="13" t="s">
        <v>6194</v>
      </c>
      <c r="L773" s="13" t="s">
        <v>6194</v>
      </c>
      <c r="M773" s="13" t="s">
        <v>6194</v>
      </c>
      <c r="N773" s="14" t="s">
        <v>4300</v>
      </c>
      <c r="O773" s="46" t="b">
        <f t="shared" ref="O773:O836" si="13">OR(K773 = "En traitement", L773 = "En traitement", M773 = "En traitement")</f>
        <v>0</v>
      </c>
    </row>
    <row r="774" spans="1:15" x14ac:dyDescent="0.25">
      <c r="A774" s="11" t="s">
        <v>382</v>
      </c>
      <c r="B774" s="12" t="s">
        <v>383</v>
      </c>
      <c r="C774" s="12" t="s">
        <v>10</v>
      </c>
      <c r="D774" s="12" t="s">
        <v>384</v>
      </c>
      <c r="E774" s="12" t="s">
        <v>20</v>
      </c>
      <c r="F774" s="12">
        <v>0.66259999999999997</v>
      </c>
      <c r="G774" s="12" t="s">
        <v>6361</v>
      </c>
      <c r="H774" s="12">
        <v>1024</v>
      </c>
      <c r="I774" s="13" t="b">
        <v>1</v>
      </c>
      <c r="J774" s="13" t="b">
        <v>1</v>
      </c>
      <c r="K774" s="13" t="s">
        <v>6194</v>
      </c>
      <c r="L774" s="13" t="s">
        <v>6194</v>
      </c>
      <c r="M774" s="13" t="s">
        <v>6194</v>
      </c>
      <c r="N774" s="14" t="s">
        <v>4300</v>
      </c>
      <c r="O774" s="46" t="b">
        <f t="shared" si="13"/>
        <v>0</v>
      </c>
    </row>
    <row r="775" spans="1:15" x14ac:dyDescent="0.25">
      <c r="A775" s="11" t="s">
        <v>6193</v>
      </c>
      <c r="B775" s="12" t="s">
        <v>210</v>
      </c>
      <c r="C775" s="12" t="s">
        <v>10</v>
      </c>
      <c r="D775" s="12" t="s">
        <v>211</v>
      </c>
      <c r="E775" s="12" t="s">
        <v>37</v>
      </c>
      <c r="F775" s="12">
        <v>0.67530000000000001</v>
      </c>
      <c r="G775" s="12" t="s">
        <v>6362</v>
      </c>
      <c r="H775" s="12">
        <v>1024</v>
      </c>
      <c r="I775" s="13" t="b">
        <v>1</v>
      </c>
      <c r="J775" s="13" t="b">
        <v>1</v>
      </c>
      <c r="K775" s="13" t="s">
        <v>6194</v>
      </c>
      <c r="L775" s="13" t="s">
        <v>6194</v>
      </c>
      <c r="M775" s="13" t="s">
        <v>6194</v>
      </c>
      <c r="N775" s="14" t="s">
        <v>4300</v>
      </c>
      <c r="O775" s="46" t="b">
        <f t="shared" si="13"/>
        <v>0</v>
      </c>
    </row>
    <row r="776" spans="1:15" x14ac:dyDescent="0.25">
      <c r="A776" s="11" t="s">
        <v>6195</v>
      </c>
      <c r="B776" s="12" t="s">
        <v>1328</v>
      </c>
      <c r="C776" s="12" t="s">
        <v>10</v>
      </c>
      <c r="D776" s="12" t="s">
        <v>1329</v>
      </c>
      <c r="E776" s="12" t="s">
        <v>37</v>
      </c>
      <c r="F776" s="12">
        <v>0.69689999999999996</v>
      </c>
      <c r="G776" s="12" t="s">
        <v>6363</v>
      </c>
      <c r="H776" s="66">
        <v>1022</v>
      </c>
      <c r="I776" s="13" t="b">
        <v>1</v>
      </c>
      <c r="J776" s="13" t="b">
        <v>1</v>
      </c>
      <c r="K776" s="13" t="s">
        <v>6194</v>
      </c>
      <c r="L776" s="13" t="s">
        <v>6199</v>
      </c>
      <c r="M776" s="13" t="s">
        <v>6194</v>
      </c>
      <c r="N776" s="14" t="s">
        <v>4300</v>
      </c>
      <c r="O776" s="46" t="b">
        <f t="shared" si="13"/>
        <v>0</v>
      </c>
    </row>
    <row r="777" spans="1:15" hidden="1" x14ac:dyDescent="0.25">
      <c r="A777" s="72" t="s">
        <v>1758</v>
      </c>
      <c r="B777" s="73" t="s">
        <v>1759</v>
      </c>
      <c r="C777" s="73" t="s">
        <v>10</v>
      </c>
      <c r="D777" s="73" t="s">
        <v>1760</v>
      </c>
      <c r="E777" s="73" t="s">
        <v>37</v>
      </c>
      <c r="F777" s="73">
        <v>0.69169999999999998</v>
      </c>
      <c r="G777" s="73"/>
      <c r="H777" s="73"/>
      <c r="I777" s="74" t="b">
        <v>1</v>
      </c>
      <c r="J777" s="74"/>
      <c r="K777" s="74" t="s">
        <v>6194</v>
      </c>
      <c r="L777" s="74" t="s">
        <v>6194</v>
      </c>
      <c r="M777" s="74" t="s">
        <v>6194</v>
      </c>
      <c r="N777" s="76" t="s">
        <v>4301</v>
      </c>
      <c r="O777" s="46" t="b">
        <f t="shared" si="13"/>
        <v>0</v>
      </c>
    </row>
    <row r="778" spans="1:15" x14ac:dyDescent="0.25">
      <c r="A778" s="11" t="s">
        <v>407</v>
      </c>
      <c r="B778" s="12" t="s">
        <v>408</v>
      </c>
      <c r="C778" s="12" t="s">
        <v>10</v>
      </c>
      <c r="D778" s="12" t="s">
        <v>409</v>
      </c>
      <c r="E778" s="12" t="s">
        <v>20</v>
      </c>
      <c r="F778" s="12">
        <v>0.70589999999999997</v>
      </c>
      <c r="G778" s="12" t="s">
        <v>6364</v>
      </c>
      <c r="H778" s="12">
        <v>1024</v>
      </c>
      <c r="I778" s="13" t="b">
        <v>1</v>
      </c>
      <c r="J778" s="13" t="b">
        <v>1</v>
      </c>
      <c r="K778" s="13" t="s">
        <v>6194</v>
      </c>
      <c r="L778" s="13" t="s">
        <v>6199</v>
      </c>
      <c r="M778" s="13" t="s">
        <v>6194</v>
      </c>
      <c r="N778" s="14" t="s">
        <v>4300</v>
      </c>
      <c r="O778" s="46" t="b">
        <f t="shared" si="13"/>
        <v>0</v>
      </c>
    </row>
    <row r="779" spans="1:15" x14ac:dyDescent="0.25">
      <c r="A779" s="11" t="s">
        <v>653</v>
      </c>
      <c r="B779" s="12" t="s">
        <v>654</v>
      </c>
      <c r="C779" s="12" t="s">
        <v>10</v>
      </c>
      <c r="D779" s="12" t="s">
        <v>655</v>
      </c>
      <c r="E779" s="12" t="s">
        <v>37</v>
      </c>
      <c r="F779" s="12">
        <v>0.72840000000000005</v>
      </c>
      <c r="G779" s="12" t="s">
        <v>6365</v>
      </c>
      <c r="H779" s="12">
        <v>1024</v>
      </c>
      <c r="I779" s="13" t="b">
        <v>1</v>
      </c>
      <c r="J779" s="13" t="b">
        <v>1</v>
      </c>
      <c r="K779" s="13" t="s">
        <v>6194</v>
      </c>
      <c r="L779" s="13" t="s">
        <v>6194</v>
      </c>
      <c r="M779" s="13" t="s">
        <v>6194</v>
      </c>
      <c r="N779" s="14" t="s">
        <v>4300</v>
      </c>
      <c r="O779" s="46" t="b">
        <f t="shared" si="13"/>
        <v>0</v>
      </c>
    </row>
    <row r="780" spans="1:15" x14ac:dyDescent="0.25">
      <c r="A780" s="11" t="s">
        <v>1001</v>
      </c>
      <c r="B780" s="12" t="s">
        <v>1002</v>
      </c>
      <c r="C780" s="12" t="s">
        <v>10</v>
      </c>
      <c r="D780" s="12" t="s">
        <v>1003</v>
      </c>
      <c r="E780" s="12" t="s">
        <v>37</v>
      </c>
      <c r="F780" s="12">
        <v>0.73480000000000001</v>
      </c>
      <c r="G780" s="12" t="s">
        <v>6421</v>
      </c>
      <c r="H780" s="12">
        <v>1024</v>
      </c>
      <c r="I780" s="13" t="b">
        <v>1</v>
      </c>
      <c r="J780" s="13" t="b">
        <v>1</v>
      </c>
      <c r="K780" s="13" t="s">
        <v>6194</v>
      </c>
      <c r="L780" s="13" t="s">
        <v>6194</v>
      </c>
      <c r="M780" s="13" t="s">
        <v>6199</v>
      </c>
      <c r="N780" s="14" t="s">
        <v>4300</v>
      </c>
      <c r="O780" s="46" t="b">
        <f t="shared" si="13"/>
        <v>0</v>
      </c>
    </row>
    <row r="781" spans="1:15" x14ac:dyDescent="0.25">
      <c r="A781" s="11" t="s">
        <v>1056</v>
      </c>
      <c r="B781" s="12" t="s">
        <v>1057</v>
      </c>
      <c r="C781" s="12" t="s">
        <v>10</v>
      </c>
      <c r="D781" s="12" t="s">
        <v>1058</v>
      </c>
      <c r="E781" s="12" t="s">
        <v>37</v>
      </c>
      <c r="F781" s="12">
        <v>0.76439999999999997</v>
      </c>
      <c r="G781" s="12" t="s">
        <v>6366</v>
      </c>
      <c r="H781" s="12">
        <v>1024</v>
      </c>
      <c r="I781" s="13" t="b">
        <v>1</v>
      </c>
      <c r="J781" s="13" t="b">
        <v>1</v>
      </c>
      <c r="K781" s="13" t="s">
        <v>6194</v>
      </c>
      <c r="L781" s="13" t="s">
        <v>6194</v>
      </c>
      <c r="M781" s="13" t="s">
        <v>6194</v>
      </c>
      <c r="N781" s="14" t="s">
        <v>4300</v>
      </c>
      <c r="O781" s="46" t="b">
        <f t="shared" si="13"/>
        <v>0</v>
      </c>
    </row>
    <row r="782" spans="1:15" x14ac:dyDescent="0.25">
      <c r="A782" s="11" t="s">
        <v>937</v>
      </c>
      <c r="B782" s="12" t="s">
        <v>938</v>
      </c>
      <c r="C782" s="12" t="s">
        <v>10</v>
      </c>
      <c r="D782" s="12" t="s">
        <v>939</v>
      </c>
      <c r="E782" s="12" t="s">
        <v>37</v>
      </c>
      <c r="F782" s="12">
        <v>0.78790000000000004</v>
      </c>
      <c r="G782" s="12" t="s">
        <v>6367</v>
      </c>
      <c r="H782" s="12">
        <v>1024</v>
      </c>
      <c r="I782" s="13" t="b">
        <v>1</v>
      </c>
      <c r="J782" s="13" t="b">
        <v>1</v>
      </c>
      <c r="K782" s="13" t="s">
        <v>6194</v>
      </c>
      <c r="L782" s="13" t="s">
        <v>6194</v>
      </c>
      <c r="M782" s="13" t="s">
        <v>6194</v>
      </c>
      <c r="N782" s="14" t="s">
        <v>4300</v>
      </c>
      <c r="O782" s="46" t="b">
        <f t="shared" si="13"/>
        <v>0</v>
      </c>
    </row>
    <row r="783" spans="1:15" x14ac:dyDescent="0.25">
      <c r="A783" s="11" t="s">
        <v>272</v>
      </c>
      <c r="B783" s="12" t="s">
        <v>273</v>
      </c>
      <c r="C783" s="12" t="s">
        <v>10</v>
      </c>
      <c r="D783" s="12" t="s">
        <v>274</v>
      </c>
      <c r="E783" s="12" t="s">
        <v>37</v>
      </c>
      <c r="F783" s="12">
        <v>0.83560000000000001</v>
      </c>
      <c r="G783" s="12" t="s">
        <v>6368</v>
      </c>
      <c r="H783" s="12">
        <v>1024</v>
      </c>
      <c r="I783" s="13" t="b">
        <v>1</v>
      </c>
      <c r="J783" s="13" t="b">
        <v>1</v>
      </c>
      <c r="K783" s="13" t="s">
        <v>6194</v>
      </c>
      <c r="L783" s="13" t="s">
        <v>6194</v>
      </c>
      <c r="M783" s="13" t="s">
        <v>6194</v>
      </c>
      <c r="N783" s="14" t="s">
        <v>4300</v>
      </c>
      <c r="O783" s="46" t="b">
        <f t="shared" si="13"/>
        <v>0</v>
      </c>
    </row>
    <row r="784" spans="1:15" x14ac:dyDescent="0.25">
      <c r="A784" s="11" t="s">
        <v>508</v>
      </c>
      <c r="B784" s="12" t="s">
        <v>509</v>
      </c>
      <c r="C784" s="12" t="s">
        <v>10</v>
      </c>
      <c r="D784" s="12" t="s">
        <v>510</v>
      </c>
      <c r="E784" s="12" t="s">
        <v>37</v>
      </c>
      <c r="F784" s="12">
        <v>0.86880000000000002</v>
      </c>
      <c r="G784" s="12" t="s">
        <v>6369</v>
      </c>
      <c r="H784" s="12">
        <v>1024</v>
      </c>
      <c r="I784" s="13" t="b">
        <v>1</v>
      </c>
      <c r="J784" s="13" t="b">
        <v>1</v>
      </c>
      <c r="K784" s="13" t="s">
        <v>6194</v>
      </c>
      <c r="L784" s="13" t="s">
        <v>6194</v>
      </c>
      <c r="M784" s="13" t="s">
        <v>6194</v>
      </c>
      <c r="N784" s="14" t="s">
        <v>4300</v>
      </c>
      <c r="O784" s="46" t="b">
        <f t="shared" si="13"/>
        <v>0</v>
      </c>
    </row>
    <row r="785" spans="1:15" x14ac:dyDescent="0.25">
      <c r="A785" s="11" t="s">
        <v>872</v>
      </c>
      <c r="B785" s="12" t="s">
        <v>873</v>
      </c>
      <c r="C785" s="12" t="s">
        <v>10</v>
      </c>
      <c r="D785" s="12" t="s">
        <v>874</v>
      </c>
      <c r="E785" s="12" t="s">
        <v>37</v>
      </c>
      <c r="F785" s="12">
        <v>0.87519999999999998</v>
      </c>
      <c r="G785" s="12" t="s">
        <v>6370</v>
      </c>
      <c r="H785" s="13">
        <v>1024</v>
      </c>
      <c r="I785" s="13" t="b">
        <v>1</v>
      </c>
      <c r="J785" s="13" t="b">
        <v>0</v>
      </c>
      <c r="K785" s="13" t="s">
        <v>6194</v>
      </c>
      <c r="L785" s="13" t="s">
        <v>6194</v>
      </c>
      <c r="M785" s="13" t="s">
        <v>6194</v>
      </c>
      <c r="N785" s="14" t="s">
        <v>4300</v>
      </c>
      <c r="O785" s="46" t="b">
        <f t="shared" si="13"/>
        <v>0</v>
      </c>
    </row>
    <row r="786" spans="1:15" x14ac:dyDescent="0.25">
      <c r="A786" s="11" t="s">
        <v>315</v>
      </c>
      <c r="B786" s="12" t="s">
        <v>316</v>
      </c>
      <c r="C786" s="12" t="s">
        <v>10</v>
      </c>
      <c r="D786" s="12" t="s">
        <v>317</v>
      </c>
      <c r="E786" s="12" t="s">
        <v>37</v>
      </c>
      <c r="F786" s="12">
        <v>0.88319999999999999</v>
      </c>
      <c r="G786" s="12" t="s">
        <v>6371</v>
      </c>
      <c r="H786" s="12">
        <v>1024</v>
      </c>
      <c r="I786" s="13" t="b">
        <v>1</v>
      </c>
      <c r="J786" s="13" t="b">
        <v>1</v>
      </c>
      <c r="K786" s="13" t="s">
        <v>6194</v>
      </c>
      <c r="L786" s="13" t="s">
        <v>6194</v>
      </c>
      <c r="M786" s="13" t="s">
        <v>6194</v>
      </c>
      <c r="N786" s="14" t="s">
        <v>4300</v>
      </c>
      <c r="O786" s="46" t="b">
        <f t="shared" si="13"/>
        <v>0</v>
      </c>
    </row>
    <row r="787" spans="1:15" x14ac:dyDescent="0.25">
      <c r="A787" s="11" t="s">
        <v>1832</v>
      </c>
      <c r="B787" s="12" t="s">
        <v>1833</v>
      </c>
      <c r="C787" s="12" t="s">
        <v>10</v>
      </c>
      <c r="D787" s="12" t="s">
        <v>1834</v>
      </c>
      <c r="E787" s="12" t="s">
        <v>37</v>
      </c>
      <c r="F787" s="12">
        <v>0.90849999999999997</v>
      </c>
      <c r="G787" s="12" t="s">
        <v>6372</v>
      </c>
      <c r="H787" s="12">
        <v>1024</v>
      </c>
      <c r="I787" s="13" t="b">
        <v>1</v>
      </c>
      <c r="J787" s="13" t="b">
        <v>1</v>
      </c>
      <c r="K787" s="13" t="s">
        <v>6194</v>
      </c>
      <c r="L787" s="13" t="s">
        <v>6194</v>
      </c>
      <c r="M787" s="13" t="s">
        <v>6194</v>
      </c>
      <c r="N787" s="14" t="s">
        <v>4155</v>
      </c>
      <c r="O787" s="46" t="b">
        <f t="shared" si="13"/>
        <v>0</v>
      </c>
    </row>
    <row r="788" spans="1:15" x14ac:dyDescent="0.25">
      <c r="A788" s="11" t="s">
        <v>1009</v>
      </c>
      <c r="B788" s="12" t="s">
        <v>1010</v>
      </c>
      <c r="C788" s="12" t="s">
        <v>10</v>
      </c>
      <c r="D788" s="12" t="s">
        <v>1011</v>
      </c>
      <c r="E788" s="12" t="s">
        <v>37</v>
      </c>
      <c r="F788" s="12">
        <v>0.91859999999999997</v>
      </c>
      <c r="G788" s="12" t="s">
        <v>6374</v>
      </c>
      <c r="H788" s="12">
        <v>1024</v>
      </c>
      <c r="I788" s="13" t="b">
        <v>1</v>
      </c>
      <c r="J788" s="13" t="b">
        <v>1</v>
      </c>
      <c r="K788" s="13" t="s">
        <v>6194</v>
      </c>
      <c r="L788" s="13" t="s">
        <v>6194</v>
      </c>
      <c r="M788" s="13" t="s">
        <v>6199</v>
      </c>
      <c r="N788" s="14" t="s">
        <v>4300</v>
      </c>
      <c r="O788" s="46" t="b">
        <f t="shared" si="13"/>
        <v>0</v>
      </c>
    </row>
    <row r="789" spans="1:15" x14ac:dyDescent="0.25">
      <c r="A789" s="11" t="s">
        <v>1531</v>
      </c>
      <c r="B789" s="12" t="s">
        <v>1532</v>
      </c>
      <c r="C789" s="12" t="s">
        <v>10</v>
      </c>
      <c r="D789" s="12" t="s">
        <v>1533</v>
      </c>
      <c r="E789" s="12" t="s">
        <v>37</v>
      </c>
      <c r="F789" s="12">
        <v>1.0085999999999999</v>
      </c>
      <c r="G789" s="12" t="s">
        <v>6376</v>
      </c>
      <c r="H789" s="12">
        <v>1024</v>
      </c>
      <c r="I789" s="13" t="b">
        <v>1</v>
      </c>
      <c r="J789" s="13" t="b">
        <v>1</v>
      </c>
      <c r="K789" s="13" t="s">
        <v>6194</v>
      </c>
      <c r="L789" s="13" t="s">
        <v>6194</v>
      </c>
      <c r="M789" s="13" t="s">
        <v>6194</v>
      </c>
      <c r="N789" s="14" t="s">
        <v>4300</v>
      </c>
      <c r="O789" s="46" t="b">
        <f t="shared" si="13"/>
        <v>0</v>
      </c>
    </row>
    <row r="790" spans="1:15" x14ac:dyDescent="0.25">
      <c r="A790" s="11" t="s">
        <v>1600</v>
      </c>
      <c r="B790" s="12" t="s">
        <v>1601</v>
      </c>
      <c r="C790" s="12" t="s">
        <v>10</v>
      </c>
      <c r="D790" s="12" t="s">
        <v>1602</v>
      </c>
      <c r="E790" s="12" t="s">
        <v>37</v>
      </c>
      <c r="F790" s="12">
        <v>1.044</v>
      </c>
      <c r="G790" s="12" t="s">
        <v>6377</v>
      </c>
      <c r="H790" s="12">
        <v>1024</v>
      </c>
      <c r="I790" s="13" t="b">
        <v>1</v>
      </c>
      <c r="J790" s="13" t="b">
        <v>1</v>
      </c>
      <c r="K790" s="13" t="s">
        <v>6194</v>
      </c>
      <c r="L790" s="13" t="s">
        <v>6194</v>
      </c>
      <c r="M790" s="13" t="s">
        <v>6194</v>
      </c>
      <c r="N790" s="14" t="s">
        <v>4300</v>
      </c>
      <c r="O790" s="46" t="b">
        <f t="shared" si="13"/>
        <v>0</v>
      </c>
    </row>
    <row r="791" spans="1:15" x14ac:dyDescent="0.25">
      <c r="A791" s="11" t="s">
        <v>1380</v>
      </c>
      <c r="B791" s="12" t="s">
        <v>1381</v>
      </c>
      <c r="C791" s="12" t="s">
        <v>44</v>
      </c>
      <c r="D791" s="12" t="s">
        <v>1382</v>
      </c>
      <c r="E791" s="12" t="s">
        <v>37</v>
      </c>
      <c r="F791" s="12">
        <v>1.0825</v>
      </c>
      <c r="G791" s="12" t="s">
        <v>6378</v>
      </c>
      <c r="H791" s="12">
        <v>1024</v>
      </c>
      <c r="I791" s="13" t="b">
        <v>1</v>
      </c>
      <c r="J791" s="13" t="b">
        <v>1</v>
      </c>
      <c r="K791" s="13" t="s">
        <v>6194</v>
      </c>
      <c r="L791" s="13" t="s">
        <v>6194</v>
      </c>
      <c r="M791" s="13" t="s">
        <v>6194</v>
      </c>
      <c r="N791" s="14" t="s">
        <v>4300</v>
      </c>
      <c r="O791" s="46" t="b">
        <f t="shared" si="13"/>
        <v>0</v>
      </c>
    </row>
    <row r="792" spans="1:15" x14ac:dyDescent="0.25">
      <c r="A792" s="11" t="s">
        <v>922</v>
      </c>
      <c r="B792" s="12" t="s">
        <v>923</v>
      </c>
      <c r="C792" s="12" t="s">
        <v>44</v>
      </c>
      <c r="D792" s="12" t="s">
        <v>924</v>
      </c>
      <c r="E792" s="12" t="s">
        <v>37</v>
      </c>
      <c r="F792" s="12">
        <v>1.0905</v>
      </c>
      <c r="G792" s="12" t="s">
        <v>6379</v>
      </c>
      <c r="H792" s="12">
        <v>1024</v>
      </c>
      <c r="I792" s="13" t="b">
        <v>1</v>
      </c>
      <c r="J792" s="13" t="b">
        <v>1</v>
      </c>
      <c r="K792" s="13" t="s">
        <v>6194</v>
      </c>
      <c r="L792" s="13" t="s">
        <v>6199</v>
      </c>
      <c r="M792" s="13" t="s">
        <v>6194</v>
      </c>
      <c r="N792" s="14" t="s">
        <v>4300</v>
      </c>
      <c r="O792" s="46" t="b">
        <f t="shared" si="13"/>
        <v>0</v>
      </c>
    </row>
    <row r="793" spans="1:15" x14ac:dyDescent="0.25">
      <c r="A793" s="11" t="s">
        <v>781</v>
      </c>
      <c r="B793" s="12" t="s">
        <v>782</v>
      </c>
      <c r="C793" s="12" t="s">
        <v>10</v>
      </c>
      <c r="D793" s="12" t="s">
        <v>783</v>
      </c>
      <c r="E793" s="12" t="s">
        <v>37</v>
      </c>
      <c r="F793" s="12">
        <v>1.1756</v>
      </c>
      <c r="G793" s="12" t="s">
        <v>6380</v>
      </c>
      <c r="H793" s="12">
        <v>1024</v>
      </c>
      <c r="I793" s="13" t="b">
        <v>1</v>
      </c>
      <c r="J793" s="13" t="b">
        <v>1</v>
      </c>
      <c r="K793" s="13" t="s">
        <v>6194</v>
      </c>
      <c r="L793" s="13" t="s">
        <v>6194</v>
      </c>
      <c r="M793" s="13" t="s">
        <v>6194</v>
      </c>
      <c r="N793" s="14" t="s">
        <v>4300</v>
      </c>
      <c r="O793" s="46" t="b">
        <f t="shared" si="13"/>
        <v>0</v>
      </c>
    </row>
    <row r="794" spans="1:15" x14ac:dyDescent="0.25">
      <c r="A794" s="11" t="s">
        <v>1050</v>
      </c>
      <c r="B794" s="12" t="s">
        <v>1051</v>
      </c>
      <c r="C794" s="12" t="s">
        <v>10</v>
      </c>
      <c r="D794" s="12" t="s">
        <v>1052</v>
      </c>
      <c r="E794" s="12" t="s">
        <v>37</v>
      </c>
      <c r="F794" s="12">
        <v>1.2487999999999999</v>
      </c>
      <c r="G794" s="12" t="s">
        <v>6381</v>
      </c>
      <c r="H794" s="12">
        <v>1024</v>
      </c>
      <c r="I794" s="13" t="b">
        <v>1</v>
      </c>
      <c r="J794" s="13" t="b">
        <v>1</v>
      </c>
      <c r="K794" s="13" t="s">
        <v>6194</v>
      </c>
      <c r="L794" s="13" t="s">
        <v>6194</v>
      </c>
      <c r="M794" s="13" t="s">
        <v>6194</v>
      </c>
      <c r="N794" s="14" t="s">
        <v>4300</v>
      </c>
      <c r="O794" s="46" t="b">
        <f t="shared" si="13"/>
        <v>0</v>
      </c>
    </row>
    <row r="795" spans="1:15" x14ac:dyDescent="0.25">
      <c r="A795" s="11" t="s">
        <v>6198</v>
      </c>
      <c r="B795" s="12" t="s">
        <v>3409</v>
      </c>
      <c r="C795" s="12" t="s">
        <v>44</v>
      </c>
      <c r="D795" s="12" t="s">
        <v>3410</v>
      </c>
      <c r="E795" s="12" t="s">
        <v>37</v>
      </c>
      <c r="F795" s="12">
        <f>1.262</f>
        <v>1.262</v>
      </c>
      <c r="G795" s="12" t="s">
        <v>6382</v>
      </c>
      <c r="H795" s="66">
        <v>1021</v>
      </c>
      <c r="I795" s="12" t="b">
        <v>1</v>
      </c>
      <c r="J795" s="13" t="b">
        <v>1</v>
      </c>
      <c r="K795" s="12" t="s">
        <v>6194</v>
      </c>
      <c r="L795" s="12" t="s">
        <v>6199</v>
      </c>
      <c r="M795" s="12" t="s">
        <v>6194</v>
      </c>
      <c r="N795" s="14" t="s">
        <v>4300</v>
      </c>
      <c r="O795" s="46" t="b">
        <f t="shared" si="13"/>
        <v>0</v>
      </c>
    </row>
    <row r="796" spans="1:15" x14ac:dyDescent="0.25">
      <c r="A796" s="11" t="s">
        <v>1437</v>
      </c>
      <c r="B796" s="12" t="s">
        <v>1438</v>
      </c>
      <c r="C796" s="12" t="s">
        <v>10</v>
      </c>
      <c r="D796" s="12" t="s">
        <v>1439</v>
      </c>
      <c r="E796" s="12" t="s">
        <v>37</v>
      </c>
      <c r="F796" s="12">
        <v>1.2968</v>
      </c>
      <c r="G796" s="12" t="s">
        <v>6383</v>
      </c>
      <c r="H796" s="12">
        <v>1024</v>
      </c>
      <c r="I796" s="13" t="b">
        <v>1</v>
      </c>
      <c r="J796" s="13" t="b">
        <v>1</v>
      </c>
      <c r="K796" s="13" t="s">
        <v>6194</v>
      </c>
      <c r="L796" s="13" t="s">
        <v>6194</v>
      </c>
      <c r="M796" s="13" t="s">
        <v>6194</v>
      </c>
      <c r="N796" s="14" t="s">
        <v>4300</v>
      </c>
      <c r="O796" s="46" t="b">
        <f t="shared" si="13"/>
        <v>0</v>
      </c>
    </row>
    <row r="797" spans="1:15" x14ac:dyDescent="0.25">
      <c r="A797" s="11" t="s">
        <v>424</v>
      </c>
      <c r="B797" s="12" t="s">
        <v>425</v>
      </c>
      <c r="C797" s="12" t="s">
        <v>10</v>
      </c>
      <c r="D797" s="12" t="s">
        <v>426</v>
      </c>
      <c r="E797" s="12" t="s">
        <v>37</v>
      </c>
      <c r="F797" s="12">
        <v>1.3192999999999999</v>
      </c>
      <c r="G797" s="12" t="s">
        <v>6384</v>
      </c>
      <c r="H797" s="12">
        <v>1024</v>
      </c>
      <c r="I797" s="13" t="b">
        <v>1</v>
      </c>
      <c r="J797" s="13" t="b">
        <v>1</v>
      </c>
      <c r="K797" s="13" t="s">
        <v>6194</v>
      </c>
      <c r="L797" s="13" t="s">
        <v>6194</v>
      </c>
      <c r="M797" s="13" t="s">
        <v>6194</v>
      </c>
      <c r="N797" s="14" t="s">
        <v>4300</v>
      </c>
      <c r="O797" s="46" t="b">
        <f t="shared" si="13"/>
        <v>0</v>
      </c>
    </row>
    <row r="798" spans="1:15" x14ac:dyDescent="0.25">
      <c r="A798" s="11" t="s">
        <v>1712</v>
      </c>
      <c r="B798" s="12" t="s">
        <v>1713</v>
      </c>
      <c r="C798" s="12" t="s">
        <v>10</v>
      </c>
      <c r="D798" s="12" t="s">
        <v>1714</v>
      </c>
      <c r="E798" s="12" t="s">
        <v>37</v>
      </c>
      <c r="F798" s="12">
        <v>1.4835</v>
      </c>
      <c r="G798" s="12" t="s">
        <v>6385</v>
      </c>
      <c r="H798" s="12">
        <v>1024</v>
      </c>
      <c r="I798" s="13" t="b">
        <v>1</v>
      </c>
      <c r="J798" s="13" t="b">
        <v>1</v>
      </c>
      <c r="K798" s="13" t="s">
        <v>6194</v>
      </c>
      <c r="L798" s="13" t="s">
        <v>6194</v>
      </c>
      <c r="M798" s="13" t="s">
        <v>6194</v>
      </c>
      <c r="N798" s="14" t="s">
        <v>4300</v>
      </c>
      <c r="O798" s="46" t="b">
        <f t="shared" si="13"/>
        <v>0</v>
      </c>
    </row>
    <row r="799" spans="1:15" x14ac:dyDescent="0.25">
      <c r="A799" s="11" t="s">
        <v>352</v>
      </c>
      <c r="B799" s="12" t="s">
        <v>353</v>
      </c>
      <c r="C799" s="12" t="s">
        <v>10</v>
      </c>
      <c r="D799" s="12" t="s">
        <v>354</v>
      </c>
      <c r="E799" s="12" t="s">
        <v>37</v>
      </c>
      <c r="F799" s="12">
        <v>1.5343</v>
      </c>
      <c r="G799" s="12" t="s">
        <v>6386</v>
      </c>
      <c r="H799" s="12">
        <v>1024</v>
      </c>
      <c r="I799" s="13" t="b">
        <v>1</v>
      </c>
      <c r="J799" s="13" t="b">
        <v>1</v>
      </c>
      <c r="K799" s="13" t="s">
        <v>6194</v>
      </c>
      <c r="L799" s="13" t="s">
        <v>6194</v>
      </c>
      <c r="M799" s="13" t="s">
        <v>6194</v>
      </c>
      <c r="N799" s="14" t="s">
        <v>4300</v>
      </c>
      <c r="O799" s="46" t="b">
        <f t="shared" si="13"/>
        <v>0</v>
      </c>
    </row>
    <row r="800" spans="1:15" hidden="1" x14ac:dyDescent="0.25">
      <c r="A800" s="68" t="s">
        <v>709</v>
      </c>
      <c r="B800" s="69" t="s">
        <v>710</v>
      </c>
      <c r="C800" s="69" t="s">
        <v>10</v>
      </c>
      <c r="D800" s="69" t="s">
        <v>711</v>
      </c>
      <c r="E800" s="69" t="s">
        <v>37</v>
      </c>
      <c r="F800" s="69">
        <v>1.3854</v>
      </c>
      <c r="G800" s="69"/>
      <c r="H800" s="69"/>
      <c r="I800" s="69" t="b">
        <v>1</v>
      </c>
      <c r="J800" s="69"/>
      <c r="K800" s="69" t="s">
        <v>6194</v>
      </c>
      <c r="L800" s="69" t="s">
        <v>6194</v>
      </c>
      <c r="M800" s="69" t="s">
        <v>6199</v>
      </c>
      <c r="N800" s="70" t="s">
        <v>4300</v>
      </c>
      <c r="O800" s="46" t="b">
        <f t="shared" si="13"/>
        <v>0</v>
      </c>
    </row>
    <row r="801" spans="1:15" hidden="1" x14ac:dyDescent="0.25">
      <c r="A801" s="72" t="s">
        <v>332</v>
      </c>
      <c r="B801" s="73" t="s">
        <v>413</v>
      </c>
      <c r="C801" s="73" t="s">
        <v>10</v>
      </c>
      <c r="D801" s="73" t="s">
        <v>414</v>
      </c>
      <c r="E801" s="73" t="s">
        <v>37</v>
      </c>
      <c r="F801" s="73">
        <v>1.4810000000000001</v>
      </c>
      <c r="G801" s="73"/>
      <c r="H801" s="73"/>
      <c r="I801" s="74" t="b">
        <v>1</v>
      </c>
      <c r="J801" s="74"/>
      <c r="K801" s="74" t="s">
        <v>6194</v>
      </c>
      <c r="L801" s="74" t="s">
        <v>6194</v>
      </c>
      <c r="M801" s="74" t="s">
        <v>6194</v>
      </c>
      <c r="N801" s="76" t="s">
        <v>4301</v>
      </c>
      <c r="O801" s="46" t="b">
        <f t="shared" si="13"/>
        <v>0</v>
      </c>
    </row>
    <row r="802" spans="1:15" x14ac:dyDescent="0.25">
      <c r="A802" s="11" t="s">
        <v>898</v>
      </c>
      <c r="B802" s="12" t="s">
        <v>899</v>
      </c>
      <c r="C802" s="12" t="s">
        <v>10</v>
      </c>
      <c r="D802" s="12" t="s">
        <v>900</v>
      </c>
      <c r="E802" s="12" t="s">
        <v>80</v>
      </c>
      <c r="F802" s="12">
        <v>1.6479999999999999</v>
      </c>
      <c r="G802" s="12" t="s">
        <v>6387</v>
      </c>
      <c r="H802" s="12">
        <v>1024</v>
      </c>
      <c r="I802" s="13" t="b">
        <v>1</v>
      </c>
      <c r="J802" s="13" t="b">
        <v>1</v>
      </c>
      <c r="K802" s="13" t="s">
        <v>6194</v>
      </c>
      <c r="L802" s="13" t="s">
        <v>6199</v>
      </c>
      <c r="M802" s="13" t="s">
        <v>6194</v>
      </c>
      <c r="N802" s="14" t="s">
        <v>4300</v>
      </c>
      <c r="O802" s="46" t="b">
        <f t="shared" si="13"/>
        <v>0</v>
      </c>
    </row>
    <row r="803" spans="1:15" x14ac:dyDescent="0.25">
      <c r="A803" s="11" t="s">
        <v>254</v>
      </c>
      <c r="B803" s="12" t="s">
        <v>255</v>
      </c>
      <c r="C803" s="12" t="s">
        <v>10</v>
      </c>
      <c r="D803" s="12" t="s">
        <v>256</v>
      </c>
      <c r="E803" s="12" t="s">
        <v>37</v>
      </c>
      <c r="F803" s="12">
        <v>1.6598999999999999</v>
      </c>
      <c r="G803" s="12" t="s">
        <v>6388</v>
      </c>
      <c r="H803" s="66">
        <v>1023</v>
      </c>
      <c r="I803" s="13" t="b">
        <v>1</v>
      </c>
      <c r="J803" s="13" t="b">
        <v>1</v>
      </c>
      <c r="K803" s="13" t="s">
        <v>6194</v>
      </c>
      <c r="L803" s="13" t="s">
        <v>6194</v>
      </c>
      <c r="M803" s="13" t="s">
        <v>6194</v>
      </c>
      <c r="N803" s="14" t="s">
        <v>4300</v>
      </c>
      <c r="O803" s="46" t="b">
        <f t="shared" si="13"/>
        <v>0</v>
      </c>
    </row>
    <row r="804" spans="1:15" hidden="1" x14ac:dyDescent="0.25">
      <c r="A804" s="21"/>
      <c r="B804" s="22" t="s">
        <v>436</v>
      </c>
      <c r="C804" s="22" t="s">
        <v>10</v>
      </c>
      <c r="D804" s="22" t="s">
        <v>4101</v>
      </c>
      <c r="E804" s="22" t="s">
        <v>37</v>
      </c>
      <c r="F804" s="22">
        <v>1.6213</v>
      </c>
      <c r="G804" s="22"/>
      <c r="H804" s="22"/>
      <c r="I804" s="23" t="b">
        <v>1</v>
      </c>
      <c r="J804" s="23"/>
      <c r="K804" s="23" t="s">
        <v>6194</v>
      </c>
      <c r="L804" s="23" t="s">
        <v>6194</v>
      </c>
      <c r="M804" s="23" t="s">
        <v>6194</v>
      </c>
      <c r="N804" s="24" t="s">
        <v>4155</v>
      </c>
      <c r="O804" s="46" t="b">
        <f t="shared" si="13"/>
        <v>0</v>
      </c>
    </row>
    <row r="805" spans="1:15" x14ac:dyDescent="0.25">
      <c r="A805" s="11" t="s">
        <v>62</v>
      </c>
      <c r="B805" s="12" t="s">
        <v>63</v>
      </c>
      <c r="C805" s="12" t="s">
        <v>18</v>
      </c>
      <c r="D805" s="12" t="s">
        <v>64</v>
      </c>
      <c r="E805" s="12" t="s">
        <v>20</v>
      </c>
      <c r="F805" s="13">
        <v>1.7321</v>
      </c>
      <c r="G805" s="13" t="s">
        <v>6208</v>
      </c>
      <c r="H805" s="66">
        <v>990</v>
      </c>
      <c r="I805" s="13" t="b">
        <v>1</v>
      </c>
      <c r="J805" s="13" t="b">
        <v>1</v>
      </c>
      <c r="K805" s="13" t="s">
        <v>6194</v>
      </c>
      <c r="L805" s="13" t="s">
        <v>6194</v>
      </c>
      <c r="M805" s="13" t="s">
        <v>6194</v>
      </c>
      <c r="N805" s="14" t="s">
        <v>4301</v>
      </c>
      <c r="O805" s="46" t="b">
        <f t="shared" si="13"/>
        <v>0</v>
      </c>
    </row>
    <row r="806" spans="1:15" x14ac:dyDescent="0.25">
      <c r="A806" s="11" t="s">
        <v>355</v>
      </c>
      <c r="B806" s="12" t="s">
        <v>356</v>
      </c>
      <c r="C806" s="12" t="s">
        <v>10</v>
      </c>
      <c r="D806" s="12" t="s">
        <v>357</v>
      </c>
      <c r="E806" s="12" t="s">
        <v>37</v>
      </c>
      <c r="F806" s="12">
        <v>1.7422</v>
      </c>
      <c r="G806" s="12" t="s">
        <v>6389</v>
      </c>
      <c r="H806" s="12">
        <v>1024</v>
      </c>
      <c r="I806" s="13" t="b">
        <v>1</v>
      </c>
      <c r="J806" s="13" t="b">
        <v>1</v>
      </c>
      <c r="K806" s="13" t="s">
        <v>6194</v>
      </c>
      <c r="L806" s="13" t="s">
        <v>6199</v>
      </c>
      <c r="M806" s="13" t="s">
        <v>6194</v>
      </c>
      <c r="N806" s="14" t="s">
        <v>4300</v>
      </c>
      <c r="O806" s="46" t="b">
        <f t="shared" si="13"/>
        <v>0</v>
      </c>
    </row>
    <row r="807" spans="1:15" x14ac:dyDescent="0.25">
      <c r="A807" s="11" t="s">
        <v>323</v>
      </c>
      <c r="B807" s="12" t="s">
        <v>324</v>
      </c>
      <c r="C807" s="12" t="s">
        <v>44</v>
      </c>
      <c r="D807" s="12" t="s">
        <v>325</v>
      </c>
      <c r="E807" s="12" t="s">
        <v>37</v>
      </c>
      <c r="F807" s="12">
        <v>1.8387</v>
      </c>
      <c r="G807" s="12" t="s">
        <v>6390</v>
      </c>
      <c r="H807" s="12">
        <v>1024</v>
      </c>
      <c r="I807" s="13" t="b">
        <v>1</v>
      </c>
      <c r="J807" s="13" t="b">
        <v>1</v>
      </c>
      <c r="K807" s="13" t="s">
        <v>6194</v>
      </c>
      <c r="L807" s="13" t="s">
        <v>6194</v>
      </c>
      <c r="M807" s="13" t="s">
        <v>6194</v>
      </c>
      <c r="N807" s="14" t="s">
        <v>4300</v>
      </c>
      <c r="O807" s="46" t="b">
        <f t="shared" si="13"/>
        <v>0</v>
      </c>
    </row>
    <row r="808" spans="1:15" x14ac:dyDescent="0.25">
      <c r="A808" s="11" t="s">
        <v>1999</v>
      </c>
      <c r="B808" s="12" t="s">
        <v>2000</v>
      </c>
      <c r="C808" s="12" t="s">
        <v>10</v>
      </c>
      <c r="D808" s="12" t="s">
        <v>2001</v>
      </c>
      <c r="E808" s="12" t="s">
        <v>37</v>
      </c>
      <c r="F808" s="12">
        <v>2.0011000000000001</v>
      </c>
      <c r="G808" s="12" t="s">
        <v>6391</v>
      </c>
      <c r="H808" s="12">
        <v>1024</v>
      </c>
      <c r="I808" s="13" t="b">
        <v>1</v>
      </c>
      <c r="J808" s="13" t="b">
        <v>1</v>
      </c>
      <c r="K808" s="13" t="s">
        <v>6194</v>
      </c>
      <c r="L808" s="13" t="s">
        <v>6194</v>
      </c>
      <c r="M808" s="13" t="s">
        <v>6194</v>
      </c>
      <c r="N808" s="14" t="s">
        <v>4300</v>
      </c>
      <c r="O808" s="46" t="b">
        <f t="shared" si="13"/>
        <v>0</v>
      </c>
    </row>
    <row r="809" spans="1:15" hidden="1" x14ac:dyDescent="0.25">
      <c r="A809" s="68" t="s">
        <v>1210</v>
      </c>
      <c r="B809" s="69" t="s">
        <v>1211</v>
      </c>
      <c r="C809" s="69" t="s">
        <v>10</v>
      </c>
      <c r="D809" s="69" t="s">
        <v>1212</v>
      </c>
      <c r="E809" s="69" t="s">
        <v>37</v>
      </c>
      <c r="F809" s="69">
        <v>1.7464999999999999</v>
      </c>
      <c r="G809" s="69"/>
      <c r="H809" s="69"/>
      <c r="I809" s="69" t="b">
        <v>1</v>
      </c>
      <c r="J809" s="69"/>
      <c r="K809" s="69" t="s">
        <v>6194</v>
      </c>
      <c r="L809" s="69" t="s">
        <v>6199</v>
      </c>
      <c r="M809" s="69" t="s">
        <v>6194</v>
      </c>
      <c r="N809" s="70" t="s">
        <v>4301</v>
      </c>
      <c r="O809" s="46" t="b">
        <f t="shared" si="13"/>
        <v>0</v>
      </c>
    </row>
    <row r="810" spans="1:15" hidden="1" x14ac:dyDescent="0.25">
      <c r="A810" s="68" t="s">
        <v>1747</v>
      </c>
      <c r="B810" s="69" t="s">
        <v>1748</v>
      </c>
      <c r="C810" s="69" t="s">
        <v>10</v>
      </c>
      <c r="D810" s="69" t="s">
        <v>1749</v>
      </c>
      <c r="E810" s="69" t="s">
        <v>37</v>
      </c>
      <c r="F810" s="69">
        <v>1.7583</v>
      </c>
      <c r="G810" s="69"/>
      <c r="H810" s="69"/>
      <c r="I810" s="69" t="b">
        <v>1</v>
      </c>
      <c r="J810" s="69"/>
      <c r="K810" s="69" t="s">
        <v>6194</v>
      </c>
      <c r="L810" s="69" t="s">
        <v>6194</v>
      </c>
      <c r="M810" s="69" t="s">
        <v>6199</v>
      </c>
      <c r="N810" s="70" t="s">
        <v>4301</v>
      </c>
      <c r="O810" s="46" t="b">
        <f t="shared" si="13"/>
        <v>0</v>
      </c>
    </row>
    <row r="811" spans="1:15" x14ac:dyDescent="0.25">
      <c r="A811" s="11" t="s">
        <v>94</v>
      </c>
      <c r="B811" s="12" t="s">
        <v>95</v>
      </c>
      <c r="C811" s="12" t="s">
        <v>10</v>
      </c>
      <c r="D811" s="12" t="s">
        <v>96</v>
      </c>
      <c r="E811" s="12" t="s">
        <v>37</v>
      </c>
      <c r="F811" s="12">
        <v>2.0182000000000002</v>
      </c>
      <c r="G811" s="66" t="s">
        <v>6428</v>
      </c>
      <c r="H811" s="12">
        <v>1024</v>
      </c>
      <c r="I811" s="13" t="b">
        <v>1</v>
      </c>
      <c r="J811" s="13" t="b">
        <v>1</v>
      </c>
      <c r="K811" s="13" t="s">
        <v>6194</v>
      </c>
      <c r="L811" s="13" t="s">
        <v>6194</v>
      </c>
      <c r="M811" s="13" t="s">
        <v>6194</v>
      </c>
      <c r="N811" s="14" t="s">
        <v>4155</v>
      </c>
      <c r="O811" s="46" t="b">
        <f t="shared" si="13"/>
        <v>0</v>
      </c>
    </row>
    <row r="812" spans="1:15" x14ac:dyDescent="0.25">
      <c r="A812" s="11" t="s">
        <v>1207</v>
      </c>
      <c r="B812" s="12" t="s">
        <v>1208</v>
      </c>
      <c r="C812" s="12" t="s">
        <v>44</v>
      </c>
      <c r="D812" s="12" t="s">
        <v>1209</v>
      </c>
      <c r="E812" s="12" t="s">
        <v>37</v>
      </c>
      <c r="F812" s="12">
        <v>2.1663000000000001</v>
      </c>
      <c r="G812" s="12" t="s">
        <v>6392</v>
      </c>
      <c r="H812" s="12">
        <v>1024</v>
      </c>
      <c r="I812" s="13" t="b">
        <v>1</v>
      </c>
      <c r="J812" s="13" t="b">
        <v>1</v>
      </c>
      <c r="K812" s="13" t="s">
        <v>6194</v>
      </c>
      <c r="L812" s="13" t="s">
        <v>6194</v>
      </c>
      <c r="M812" s="13" t="s">
        <v>6194</v>
      </c>
      <c r="N812" s="14" t="s">
        <v>4300</v>
      </c>
      <c r="O812" s="46" t="b">
        <f t="shared" si="13"/>
        <v>0</v>
      </c>
    </row>
    <row r="813" spans="1:15" x14ac:dyDescent="0.25">
      <c r="A813" s="11" t="s">
        <v>1182</v>
      </c>
      <c r="B813" s="12" t="s">
        <v>1183</v>
      </c>
      <c r="C813" s="12" t="s">
        <v>10</v>
      </c>
      <c r="D813" s="12" t="s">
        <v>1184</v>
      </c>
      <c r="E813" s="12" t="s">
        <v>37</v>
      </c>
      <c r="F813" s="12">
        <v>2.2040000000000002</v>
      </c>
      <c r="G813" s="12" t="s">
        <v>6393</v>
      </c>
      <c r="H813" s="12">
        <v>1024</v>
      </c>
      <c r="I813" s="13" t="b">
        <v>1</v>
      </c>
      <c r="J813" s="13" t="b">
        <v>1</v>
      </c>
      <c r="K813" s="13" t="s">
        <v>6194</v>
      </c>
      <c r="L813" s="13" t="s">
        <v>6194</v>
      </c>
      <c r="M813" s="13" t="s">
        <v>6194</v>
      </c>
      <c r="N813" s="14" t="s">
        <v>4300</v>
      </c>
      <c r="O813" s="46" t="b">
        <f t="shared" si="13"/>
        <v>0</v>
      </c>
    </row>
    <row r="814" spans="1:15" x14ac:dyDescent="0.25">
      <c r="A814" s="11" t="s">
        <v>1372</v>
      </c>
      <c r="B814" s="12" t="s">
        <v>1373</v>
      </c>
      <c r="C814" s="12" t="s">
        <v>10</v>
      </c>
      <c r="D814" s="12" t="s">
        <v>1374</v>
      </c>
      <c r="E814" s="12" t="s">
        <v>37</v>
      </c>
      <c r="F814" s="12">
        <v>2.3279999999999998</v>
      </c>
      <c r="G814" s="12" t="s">
        <v>6394</v>
      </c>
      <c r="H814" s="12">
        <v>1024</v>
      </c>
      <c r="I814" s="13" t="b">
        <v>1</v>
      </c>
      <c r="J814" s="13" t="b">
        <v>1</v>
      </c>
      <c r="K814" s="13" t="s">
        <v>6194</v>
      </c>
      <c r="L814" s="13" t="s">
        <v>6194</v>
      </c>
      <c r="M814" s="13" t="s">
        <v>6194</v>
      </c>
      <c r="N814" s="14" t="s">
        <v>4300</v>
      </c>
      <c r="O814" s="46" t="b">
        <f t="shared" si="13"/>
        <v>0</v>
      </c>
    </row>
    <row r="815" spans="1:15" x14ac:dyDescent="0.25">
      <c r="A815" s="11" t="s">
        <v>751</v>
      </c>
      <c r="B815" s="12" t="s">
        <v>752</v>
      </c>
      <c r="C815" s="12" t="s">
        <v>10</v>
      </c>
      <c r="D815" s="12" t="s">
        <v>753</v>
      </c>
      <c r="E815" s="12" t="s">
        <v>37</v>
      </c>
      <c r="F815" s="12">
        <v>2.4571999999999998</v>
      </c>
      <c r="G815" s="12" t="s">
        <v>6395</v>
      </c>
      <c r="H815" s="13">
        <v>1024</v>
      </c>
      <c r="I815" s="13" t="b">
        <v>1</v>
      </c>
      <c r="J815" s="13" t="b">
        <v>0</v>
      </c>
      <c r="K815" s="13" t="s">
        <v>6194</v>
      </c>
      <c r="L815" s="13" t="s">
        <v>6194</v>
      </c>
      <c r="M815" s="13" t="s">
        <v>6194</v>
      </c>
      <c r="N815" s="14" t="s">
        <v>4300</v>
      </c>
      <c r="O815" s="46" t="b">
        <f t="shared" si="13"/>
        <v>0</v>
      </c>
    </row>
    <row r="816" spans="1:15" x14ac:dyDescent="0.25">
      <c r="A816" s="11" t="s">
        <v>673</v>
      </c>
      <c r="B816" s="12" t="s">
        <v>674</v>
      </c>
      <c r="C816" s="12" t="s">
        <v>10</v>
      </c>
      <c r="D816" s="12" t="s">
        <v>675</v>
      </c>
      <c r="E816" s="12" t="s">
        <v>37</v>
      </c>
      <c r="F816" s="12">
        <v>2.5482</v>
      </c>
      <c r="G816" s="12" t="s">
        <v>6373</v>
      </c>
      <c r="H816" s="12">
        <v>1024</v>
      </c>
      <c r="I816" s="13" t="b">
        <v>1</v>
      </c>
      <c r="J816" s="13" t="b">
        <v>1</v>
      </c>
      <c r="K816" s="13" t="s">
        <v>6194</v>
      </c>
      <c r="L816" s="13" t="s">
        <v>6199</v>
      </c>
      <c r="M816" s="13" t="s">
        <v>6194</v>
      </c>
      <c r="N816" s="14" t="s">
        <v>4300</v>
      </c>
      <c r="O816" s="46" t="b">
        <f t="shared" si="13"/>
        <v>0</v>
      </c>
    </row>
    <row r="817" spans="1:15" x14ac:dyDescent="0.25">
      <c r="A817" s="11" t="s">
        <v>1246</v>
      </c>
      <c r="B817" s="12" t="s">
        <v>1247</v>
      </c>
      <c r="C817" s="12" t="s">
        <v>10</v>
      </c>
      <c r="D817" s="12" t="s">
        <v>1248</v>
      </c>
      <c r="E817" s="12" t="s">
        <v>37</v>
      </c>
      <c r="F817" s="12">
        <v>2.6042000000000001</v>
      </c>
      <c r="G817" s="12" t="s">
        <v>6411</v>
      </c>
      <c r="H817" s="12">
        <v>1024</v>
      </c>
      <c r="I817" s="13" t="b">
        <v>1</v>
      </c>
      <c r="J817" s="13" t="b">
        <v>1</v>
      </c>
      <c r="K817" s="13" t="s">
        <v>6199</v>
      </c>
      <c r="L817" s="13" t="s">
        <v>6194</v>
      </c>
      <c r="M817" s="13" t="s">
        <v>6194</v>
      </c>
      <c r="N817" s="14" t="s">
        <v>4300</v>
      </c>
      <c r="O817" s="46" t="b">
        <f t="shared" si="13"/>
        <v>0</v>
      </c>
    </row>
    <row r="818" spans="1:15" hidden="1" x14ac:dyDescent="0.25">
      <c r="A818" s="68" t="s">
        <v>841</v>
      </c>
      <c r="B818" s="69" t="s">
        <v>842</v>
      </c>
      <c r="C818" s="69" t="s">
        <v>10</v>
      </c>
      <c r="D818" s="69" t="s">
        <v>843</v>
      </c>
      <c r="E818" s="69" t="s">
        <v>37</v>
      </c>
      <c r="F818" s="69">
        <v>2.5320999999999998</v>
      </c>
      <c r="G818" s="69"/>
      <c r="H818" s="69"/>
      <c r="I818" s="69" t="b">
        <v>1</v>
      </c>
      <c r="J818" s="69"/>
      <c r="K818" s="69" t="s">
        <v>6194</v>
      </c>
      <c r="L818" s="69" t="s">
        <v>6199</v>
      </c>
      <c r="M818" s="69" t="s">
        <v>6194</v>
      </c>
      <c r="N818" s="70" t="s">
        <v>4301</v>
      </c>
      <c r="O818" s="46" t="b">
        <f t="shared" si="13"/>
        <v>0</v>
      </c>
    </row>
    <row r="819" spans="1:15" hidden="1" x14ac:dyDescent="0.25">
      <c r="A819" s="68" t="s">
        <v>1540</v>
      </c>
      <c r="B819" s="69" t="s">
        <v>1541</v>
      </c>
      <c r="C819" s="69" t="s">
        <v>10</v>
      </c>
      <c r="D819" s="69" t="s">
        <v>1542</v>
      </c>
      <c r="E819" s="69" t="s">
        <v>37</v>
      </c>
      <c r="F819" s="69">
        <v>2.7749999999999999</v>
      </c>
      <c r="G819" s="69"/>
      <c r="H819" s="69"/>
      <c r="I819" s="69" t="b">
        <v>1</v>
      </c>
      <c r="J819" s="69"/>
      <c r="K819" s="69" t="s">
        <v>6194</v>
      </c>
      <c r="L819" s="69" t="s">
        <v>6199</v>
      </c>
      <c r="M819" s="69" t="s">
        <v>6194</v>
      </c>
      <c r="N819" s="70" t="s">
        <v>4300</v>
      </c>
      <c r="O819" s="46" t="b">
        <f t="shared" si="13"/>
        <v>0</v>
      </c>
    </row>
    <row r="820" spans="1:15" x14ac:dyDescent="0.25">
      <c r="A820" s="11" t="s">
        <v>1755</v>
      </c>
      <c r="B820" s="12" t="s">
        <v>1756</v>
      </c>
      <c r="C820" s="12" t="s">
        <v>10</v>
      </c>
      <c r="D820" s="12" t="s">
        <v>1757</v>
      </c>
      <c r="E820" s="12" t="s">
        <v>37</v>
      </c>
      <c r="F820" s="12">
        <v>2.8534999999999999</v>
      </c>
      <c r="G820" s="12" t="s">
        <v>6396</v>
      </c>
      <c r="H820" s="12">
        <v>1024</v>
      </c>
      <c r="I820" s="13" t="b">
        <v>1</v>
      </c>
      <c r="J820" s="13" t="b">
        <v>1</v>
      </c>
      <c r="K820" s="13" t="s">
        <v>6194</v>
      </c>
      <c r="L820" s="13" t="s">
        <v>6194</v>
      </c>
      <c r="M820" s="13" t="s">
        <v>6194</v>
      </c>
      <c r="N820" s="14" t="s">
        <v>4300</v>
      </c>
      <c r="O820" s="46" t="b">
        <f t="shared" si="13"/>
        <v>0</v>
      </c>
    </row>
    <row r="821" spans="1:15" hidden="1" x14ac:dyDescent="0.25">
      <c r="A821" s="72" t="s">
        <v>919</v>
      </c>
      <c r="B821" s="73" t="s">
        <v>920</v>
      </c>
      <c r="C821" s="73" t="s">
        <v>10</v>
      </c>
      <c r="D821" s="73" t="s">
        <v>921</v>
      </c>
      <c r="E821" s="73" t="s">
        <v>37</v>
      </c>
      <c r="F821" s="73">
        <v>2.9163999999999999</v>
      </c>
      <c r="G821" s="73"/>
      <c r="H821" s="73"/>
      <c r="I821" s="74" t="b">
        <v>1</v>
      </c>
      <c r="J821" s="74"/>
      <c r="K821" s="74" t="s">
        <v>6194</v>
      </c>
      <c r="L821" s="74" t="s">
        <v>6194</v>
      </c>
      <c r="M821" s="74" t="s">
        <v>6194</v>
      </c>
      <c r="N821" s="75" t="s">
        <v>4301</v>
      </c>
      <c r="O821" s="46" t="b">
        <f t="shared" si="13"/>
        <v>0</v>
      </c>
    </row>
    <row r="822" spans="1:15" x14ac:dyDescent="0.25">
      <c r="A822" s="11" t="s">
        <v>1738</v>
      </c>
      <c r="B822" s="12" t="s">
        <v>1739</v>
      </c>
      <c r="C822" s="12" t="s">
        <v>10</v>
      </c>
      <c r="D822" s="12" t="s">
        <v>1740</v>
      </c>
      <c r="E822" s="12" t="s">
        <v>37</v>
      </c>
      <c r="F822" s="12">
        <v>3.0276000000000001</v>
      </c>
      <c r="G822" s="12" t="s">
        <v>6397</v>
      </c>
      <c r="H822" s="12">
        <v>1024</v>
      </c>
      <c r="I822" s="13" t="b">
        <v>1</v>
      </c>
      <c r="J822" s="13" t="b">
        <v>1</v>
      </c>
      <c r="K822" s="13" t="s">
        <v>6194</v>
      </c>
      <c r="L822" s="13" t="s">
        <v>6194</v>
      </c>
      <c r="M822" s="13" t="s">
        <v>6194</v>
      </c>
      <c r="N822" s="14" t="s">
        <v>4300</v>
      </c>
      <c r="O822" s="46" t="b">
        <f t="shared" si="13"/>
        <v>0</v>
      </c>
    </row>
    <row r="823" spans="1:15" x14ac:dyDescent="0.25">
      <c r="A823" s="11" t="s">
        <v>447</v>
      </c>
      <c r="B823" s="12" t="s">
        <v>448</v>
      </c>
      <c r="C823" s="12" t="s">
        <v>10</v>
      </c>
      <c r="D823" s="16" t="s">
        <v>4147</v>
      </c>
      <c r="E823" s="12" t="s">
        <v>37</v>
      </c>
      <c r="F823" s="12">
        <v>3.1225000000000001</v>
      </c>
      <c r="G823" s="12" t="s">
        <v>6398</v>
      </c>
      <c r="H823" s="12">
        <v>1024</v>
      </c>
      <c r="I823" s="13" t="b">
        <v>1</v>
      </c>
      <c r="J823" s="13" t="b">
        <v>1</v>
      </c>
      <c r="K823" s="13" t="s">
        <v>6194</v>
      </c>
      <c r="L823" s="13" t="s">
        <v>6194</v>
      </c>
      <c r="M823" s="13" t="s">
        <v>6199</v>
      </c>
      <c r="N823" s="14" t="s">
        <v>4300</v>
      </c>
      <c r="O823" s="46" t="b">
        <f t="shared" si="13"/>
        <v>0</v>
      </c>
    </row>
    <row r="824" spans="1:15" x14ac:dyDescent="0.25">
      <c r="A824" s="11" t="s">
        <v>1369</v>
      </c>
      <c r="B824" s="12" t="s">
        <v>1370</v>
      </c>
      <c r="C824" s="12" t="s">
        <v>10</v>
      </c>
      <c r="D824" s="12" t="s">
        <v>1371</v>
      </c>
      <c r="E824" s="12" t="s">
        <v>37</v>
      </c>
      <c r="F824" s="12">
        <v>3.2892000000000001</v>
      </c>
      <c r="G824" s="12" t="s">
        <v>6399</v>
      </c>
      <c r="H824" s="12">
        <v>1024</v>
      </c>
      <c r="I824" s="13" t="b">
        <v>1</v>
      </c>
      <c r="J824" s="13" t="b">
        <v>1</v>
      </c>
      <c r="K824" s="13" t="s">
        <v>6194</v>
      </c>
      <c r="L824" s="13" t="s">
        <v>6194</v>
      </c>
      <c r="M824" s="13" t="s">
        <v>6194</v>
      </c>
      <c r="N824" s="14" t="s">
        <v>4300</v>
      </c>
      <c r="O824" s="46" t="b">
        <f t="shared" si="13"/>
        <v>0</v>
      </c>
    </row>
    <row r="825" spans="1:15" x14ac:dyDescent="0.25">
      <c r="A825" s="11" t="s">
        <v>1216</v>
      </c>
      <c r="B825" s="12" t="s">
        <v>1217</v>
      </c>
      <c r="C825" s="12" t="s">
        <v>18</v>
      </c>
      <c r="D825" s="12" t="s">
        <v>1218</v>
      </c>
      <c r="E825" s="12" t="s">
        <v>37</v>
      </c>
      <c r="F825" s="12">
        <v>3.5144000000000002</v>
      </c>
      <c r="G825" s="12" t="s">
        <v>6400</v>
      </c>
      <c r="H825" s="12">
        <v>1024</v>
      </c>
      <c r="I825" s="13" t="b">
        <v>1</v>
      </c>
      <c r="J825" s="13" t="b">
        <v>1</v>
      </c>
      <c r="K825" s="13" t="s">
        <v>6194</v>
      </c>
      <c r="L825" s="13" t="s">
        <v>6194</v>
      </c>
      <c r="M825" s="13" t="s">
        <v>6194</v>
      </c>
      <c r="N825" s="14" t="s">
        <v>4300</v>
      </c>
      <c r="O825" s="46" t="b">
        <f t="shared" si="13"/>
        <v>0</v>
      </c>
    </row>
    <row r="826" spans="1:15" x14ac:dyDescent="0.25">
      <c r="A826" s="11" t="s">
        <v>1333</v>
      </c>
      <c r="B826" s="12" t="s">
        <v>1334</v>
      </c>
      <c r="C826" s="12" t="s">
        <v>10</v>
      </c>
      <c r="D826" s="12" t="s">
        <v>1335</v>
      </c>
      <c r="E826" s="12" t="s">
        <v>37</v>
      </c>
      <c r="F826" s="12">
        <v>3.6192000000000002</v>
      </c>
      <c r="G826" s="12" t="s">
        <v>6401</v>
      </c>
      <c r="H826" s="12">
        <v>1024</v>
      </c>
      <c r="I826" s="13" t="b">
        <v>1</v>
      </c>
      <c r="J826" s="13" t="b">
        <v>1</v>
      </c>
      <c r="K826" s="13" t="s">
        <v>6194</v>
      </c>
      <c r="L826" s="13" t="s">
        <v>6194</v>
      </c>
      <c r="M826" s="13" t="s">
        <v>6194</v>
      </c>
      <c r="N826" s="14" t="s">
        <v>4300</v>
      </c>
      <c r="O826" s="46" t="b">
        <f t="shared" si="13"/>
        <v>0</v>
      </c>
    </row>
    <row r="827" spans="1:15" x14ac:dyDescent="0.25">
      <c r="A827" s="11" t="s">
        <v>1470</v>
      </c>
      <c r="B827" s="12" t="s">
        <v>1471</v>
      </c>
      <c r="C827" s="12" t="s">
        <v>10</v>
      </c>
      <c r="D827" s="12" t="s">
        <v>1472</v>
      </c>
      <c r="E827" s="12" t="s">
        <v>37</v>
      </c>
      <c r="F827" s="12">
        <v>3.7157</v>
      </c>
      <c r="G827" s="12" t="s">
        <v>6402</v>
      </c>
      <c r="H827" s="66">
        <v>1018</v>
      </c>
      <c r="I827" s="13" t="b">
        <v>1</v>
      </c>
      <c r="J827" s="13" t="b">
        <v>1</v>
      </c>
      <c r="K827" s="13" t="s">
        <v>6194</v>
      </c>
      <c r="L827" s="13" t="s">
        <v>6199</v>
      </c>
      <c r="M827" s="13" t="s">
        <v>6194</v>
      </c>
      <c r="N827" s="14" t="s">
        <v>4300</v>
      </c>
      <c r="O827" s="46" t="b">
        <f t="shared" si="13"/>
        <v>0</v>
      </c>
    </row>
    <row r="828" spans="1:15" x14ac:dyDescent="0.25">
      <c r="A828" s="11" t="s">
        <v>603</v>
      </c>
      <c r="B828" s="12" t="s">
        <v>604</v>
      </c>
      <c r="C828" s="12" t="s">
        <v>10</v>
      </c>
      <c r="D828" s="12" t="s">
        <v>605</v>
      </c>
      <c r="E828" s="12" t="s">
        <v>20</v>
      </c>
      <c r="F828" s="12">
        <v>3.8414000000000001</v>
      </c>
      <c r="G828" s="12" t="s">
        <v>6403</v>
      </c>
      <c r="H828" s="66">
        <v>1015</v>
      </c>
      <c r="I828" s="13" t="b">
        <v>1</v>
      </c>
      <c r="J828" s="13" t="b">
        <v>1</v>
      </c>
      <c r="K828" s="13" t="s">
        <v>6194</v>
      </c>
      <c r="L828" s="13" t="s">
        <v>6194</v>
      </c>
      <c r="M828" s="13" t="s">
        <v>6194</v>
      </c>
      <c r="N828" s="14" t="s">
        <v>4300</v>
      </c>
      <c r="O828" s="46" t="b">
        <f t="shared" si="13"/>
        <v>0</v>
      </c>
    </row>
    <row r="829" spans="1:15" x14ac:dyDescent="0.25">
      <c r="A829" s="11" t="s">
        <v>2008</v>
      </c>
      <c r="B829" s="12" t="s">
        <v>2009</v>
      </c>
      <c r="C829" s="12" t="s">
        <v>44</v>
      </c>
      <c r="D829" s="12" t="s">
        <v>2010</v>
      </c>
      <c r="E829" s="12" t="s">
        <v>20</v>
      </c>
      <c r="F829" s="12">
        <v>3.8666999999999998</v>
      </c>
      <c r="G829" s="12" t="s">
        <v>6404</v>
      </c>
      <c r="H829" s="12">
        <v>1024</v>
      </c>
      <c r="I829" s="13" t="b">
        <v>1</v>
      </c>
      <c r="J829" s="13" t="b">
        <v>1</v>
      </c>
      <c r="K829" s="13" t="s">
        <v>6194</v>
      </c>
      <c r="L829" s="13" t="s">
        <v>6194</v>
      </c>
      <c r="M829" s="13" t="s">
        <v>6194</v>
      </c>
      <c r="N829" s="14" t="s">
        <v>4300</v>
      </c>
      <c r="O829" s="46" t="b">
        <f t="shared" si="13"/>
        <v>0</v>
      </c>
    </row>
    <row r="830" spans="1:15" x14ac:dyDescent="0.25">
      <c r="A830" s="11" t="s">
        <v>1982</v>
      </c>
      <c r="B830" s="12" t="s">
        <v>1983</v>
      </c>
      <c r="C830" s="12" t="s">
        <v>10</v>
      </c>
      <c r="D830" s="12" t="s">
        <v>1984</v>
      </c>
      <c r="E830" s="12" t="s">
        <v>37</v>
      </c>
      <c r="F830" s="12">
        <v>3.976</v>
      </c>
      <c r="G830" s="12" t="s">
        <v>6405</v>
      </c>
      <c r="H830" s="66">
        <v>1020</v>
      </c>
      <c r="I830" s="13" t="b">
        <v>1</v>
      </c>
      <c r="J830" s="13" t="b">
        <v>1</v>
      </c>
      <c r="K830" s="13" t="s">
        <v>6194</v>
      </c>
      <c r="L830" s="13" t="s">
        <v>6194</v>
      </c>
      <c r="M830" s="13" t="s">
        <v>6199</v>
      </c>
      <c r="N830" s="14" t="s">
        <v>4300</v>
      </c>
      <c r="O830" s="46" t="b">
        <f t="shared" si="13"/>
        <v>0</v>
      </c>
    </row>
    <row r="831" spans="1:15" x14ac:dyDescent="0.25">
      <c r="A831" s="11" t="s">
        <v>838</v>
      </c>
      <c r="B831" s="12" t="s">
        <v>839</v>
      </c>
      <c r="C831" s="12" t="s">
        <v>10</v>
      </c>
      <c r="D831" s="12" t="s">
        <v>840</v>
      </c>
      <c r="E831" s="12" t="s">
        <v>37</v>
      </c>
      <c r="F831" s="12">
        <v>4.1414999999999997</v>
      </c>
      <c r="G831" s="12" t="s">
        <v>6406</v>
      </c>
      <c r="H831" s="12">
        <v>1024</v>
      </c>
      <c r="I831" s="13" t="b">
        <v>1</v>
      </c>
      <c r="J831" s="13" t="b">
        <v>1</v>
      </c>
      <c r="K831" s="13" t="s">
        <v>6194</v>
      </c>
      <c r="L831" s="13" t="s">
        <v>6199</v>
      </c>
      <c r="M831" s="13" t="s">
        <v>6199</v>
      </c>
      <c r="N831" s="14" t="s">
        <v>4300</v>
      </c>
      <c r="O831" s="46" t="b">
        <f t="shared" si="13"/>
        <v>0</v>
      </c>
    </row>
    <row r="832" spans="1:15" hidden="1" x14ac:dyDescent="0.25">
      <c r="A832" s="25" t="s">
        <v>1546</v>
      </c>
      <c r="B832" s="26" t="s">
        <v>1547</v>
      </c>
      <c r="C832" s="26" t="s">
        <v>10</v>
      </c>
      <c r="D832" s="26" t="s">
        <v>1548</v>
      </c>
      <c r="E832" s="26" t="s">
        <v>61</v>
      </c>
      <c r="F832" s="26">
        <v>4.8723000000000001</v>
      </c>
      <c r="G832" s="26"/>
      <c r="H832" s="26"/>
      <c r="I832" s="27" t="b">
        <v>1</v>
      </c>
      <c r="J832" s="27"/>
      <c r="K832" s="27"/>
      <c r="L832" s="27"/>
      <c r="M832" s="27"/>
      <c r="N832" s="28" t="s">
        <v>21</v>
      </c>
      <c r="O832" s="46" t="b">
        <f t="shared" si="13"/>
        <v>0</v>
      </c>
    </row>
    <row r="833" spans="1:15" x14ac:dyDescent="0.25">
      <c r="A833" s="11" t="s">
        <v>866</v>
      </c>
      <c r="B833" s="12" t="s">
        <v>867</v>
      </c>
      <c r="C833" s="12" t="s">
        <v>10</v>
      </c>
      <c r="D833" s="12" t="s">
        <v>868</v>
      </c>
      <c r="E833" s="12" t="s">
        <v>37</v>
      </c>
      <c r="F833" s="12">
        <v>4.8455000000000004</v>
      </c>
      <c r="G833" s="12" t="s">
        <v>6375</v>
      </c>
      <c r="H833" s="12">
        <v>1024</v>
      </c>
      <c r="I833" s="13" t="b">
        <v>1</v>
      </c>
      <c r="J833" s="13" t="b">
        <v>1</v>
      </c>
      <c r="K833" s="13" t="s">
        <v>6194</v>
      </c>
      <c r="L833" s="13" t="s">
        <v>6194</v>
      </c>
      <c r="M833" s="13" t="s">
        <v>6194</v>
      </c>
      <c r="N833" s="14" t="s">
        <v>4300</v>
      </c>
      <c r="O833" s="46" t="b">
        <f t="shared" si="13"/>
        <v>0</v>
      </c>
    </row>
    <row r="834" spans="1:15" x14ac:dyDescent="0.25">
      <c r="A834" s="11" t="s">
        <v>612</v>
      </c>
      <c r="B834" s="12" t="s">
        <v>613</v>
      </c>
      <c r="C834" s="12" t="s">
        <v>10</v>
      </c>
      <c r="D834" s="12" t="s">
        <v>614</v>
      </c>
      <c r="E834" s="12" t="s">
        <v>37</v>
      </c>
      <c r="F834" s="12">
        <v>5.0465</v>
      </c>
      <c r="G834" s="12" t="s">
        <v>6249</v>
      </c>
      <c r="H834" s="12">
        <v>1024</v>
      </c>
      <c r="I834" s="13" t="b">
        <v>1</v>
      </c>
      <c r="J834" s="13" t="b">
        <v>1</v>
      </c>
      <c r="K834" s="13" t="s">
        <v>6194</v>
      </c>
      <c r="L834" s="13" t="s">
        <v>6194</v>
      </c>
      <c r="M834" s="13" t="s">
        <v>6194</v>
      </c>
      <c r="N834" s="14" t="s">
        <v>4300</v>
      </c>
      <c r="O834" s="46" t="b">
        <f t="shared" si="13"/>
        <v>0</v>
      </c>
    </row>
    <row r="835" spans="1:15" x14ac:dyDescent="0.25">
      <c r="A835" s="11" t="s">
        <v>1399</v>
      </c>
      <c r="B835" s="12" t="s">
        <v>1400</v>
      </c>
      <c r="C835" s="12" t="s">
        <v>10</v>
      </c>
      <c r="D835" s="12" t="s">
        <v>1401</v>
      </c>
      <c r="E835" s="12" t="s">
        <v>37</v>
      </c>
      <c r="F835" s="12">
        <v>5.4962999999999997</v>
      </c>
      <c r="G835" s="12" t="s">
        <v>6407</v>
      </c>
      <c r="H835" s="13">
        <v>1024</v>
      </c>
      <c r="I835" s="13" t="b">
        <v>1</v>
      </c>
      <c r="J835" s="13" t="b">
        <v>0</v>
      </c>
      <c r="K835" s="13" t="s">
        <v>6444</v>
      </c>
      <c r="L835" s="13" t="s">
        <v>6194</v>
      </c>
      <c r="M835" s="13" t="s">
        <v>6194</v>
      </c>
      <c r="N835" s="14" t="s">
        <v>4300</v>
      </c>
      <c r="O835" s="46" t="b">
        <f t="shared" si="13"/>
        <v>0</v>
      </c>
    </row>
    <row r="836" spans="1:15" hidden="1" x14ac:dyDescent="0.25">
      <c r="A836" s="21" t="s">
        <v>2014</v>
      </c>
      <c r="B836" s="22" t="s">
        <v>2015</v>
      </c>
      <c r="C836" s="22" t="s">
        <v>10</v>
      </c>
      <c r="D836" s="22" t="s">
        <v>2016</v>
      </c>
      <c r="E836" s="22" t="s">
        <v>37</v>
      </c>
      <c r="F836" s="22">
        <v>6.3338000000000001</v>
      </c>
      <c r="G836" s="22"/>
      <c r="H836" s="23">
        <v>1024</v>
      </c>
      <c r="I836" s="23" t="b">
        <v>1</v>
      </c>
      <c r="J836" s="23" t="b">
        <v>0</v>
      </c>
      <c r="K836" s="23" t="s">
        <v>6194</v>
      </c>
      <c r="L836" s="23" t="s">
        <v>6194</v>
      </c>
      <c r="M836" s="23" t="s">
        <v>6194</v>
      </c>
      <c r="N836" s="24" t="s">
        <v>4301</v>
      </c>
      <c r="O836" s="46" t="b">
        <f t="shared" si="13"/>
        <v>0</v>
      </c>
    </row>
    <row r="837" spans="1:15" x14ac:dyDescent="0.25">
      <c r="A837" s="11" t="s">
        <v>427</v>
      </c>
      <c r="B837" s="12" t="s">
        <v>428</v>
      </c>
      <c r="C837" s="12" t="s">
        <v>10</v>
      </c>
      <c r="D837" s="12" t="s">
        <v>429</v>
      </c>
      <c r="E837" s="12" t="s">
        <v>37</v>
      </c>
      <c r="F837" s="12">
        <v>5.6131000000000002</v>
      </c>
      <c r="G837" s="12" t="s">
        <v>6408</v>
      </c>
      <c r="H837" s="12">
        <v>1024</v>
      </c>
      <c r="I837" s="13" t="b">
        <v>1</v>
      </c>
      <c r="J837" s="13" t="b">
        <v>1</v>
      </c>
      <c r="K837" s="13" t="s">
        <v>6199</v>
      </c>
      <c r="L837" s="13" t="s">
        <v>6194</v>
      </c>
      <c r="M837" s="13" t="s">
        <v>6194</v>
      </c>
      <c r="N837" s="14" t="s">
        <v>4300</v>
      </c>
      <c r="O837" s="46" t="b">
        <f t="shared" ref="O837:O858" si="14">OR(K837 = "En traitement", L837 = "En traitement", M837 = "En traitement")</f>
        <v>0</v>
      </c>
    </row>
    <row r="838" spans="1:15" x14ac:dyDescent="0.25">
      <c r="A838" s="11" t="s">
        <v>1243</v>
      </c>
      <c r="B838" s="12" t="s">
        <v>1244</v>
      </c>
      <c r="C838" s="12" t="s">
        <v>10</v>
      </c>
      <c r="D838" s="12" t="s">
        <v>1245</v>
      </c>
      <c r="E838" s="12" t="s">
        <v>37</v>
      </c>
      <c r="F838" s="12">
        <v>5.7268999999999997</v>
      </c>
      <c r="G838" s="12" t="s">
        <v>6409</v>
      </c>
      <c r="H838" s="66">
        <v>1023</v>
      </c>
      <c r="I838" s="13" t="b">
        <v>1</v>
      </c>
      <c r="J838" s="13" t="b">
        <v>1</v>
      </c>
      <c r="K838" s="13" t="s">
        <v>6194</v>
      </c>
      <c r="L838" s="13" t="s">
        <v>6199</v>
      </c>
      <c r="M838" s="13" t="s">
        <v>6194</v>
      </c>
      <c r="N838" s="14" t="s">
        <v>4300</v>
      </c>
      <c r="O838" s="46" t="b">
        <f t="shared" si="14"/>
        <v>0</v>
      </c>
    </row>
    <row r="839" spans="1:15" hidden="1" x14ac:dyDescent="0.25">
      <c r="A839" s="25" t="s">
        <v>1033</v>
      </c>
      <c r="B839" s="26" t="s">
        <v>1034</v>
      </c>
      <c r="C839" s="26" t="s">
        <v>18</v>
      </c>
      <c r="D839" s="26" t="s">
        <v>1035</v>
      </c>
      <c r="E839" s="26" t="s">
        <v>37</v>
      </c>
      <c r="F839" s="26">
        <v>6.7538999999999998</v>
      </c>
      <c r="G839" s="26"/>
      <c r="H839" s="26"/>
      <c r="I839" s="27" t="b">
        <v>1</v>
      </c>
      <c r="J839" s="27"/>
      <c r="K839" s="27"/>
      <c r="L839" s="27"/>
      <c r="M839" s="27"/>
      <c r="N839" s="28" t="s">
        <v>21</v>
      </c>
      <c r="O839" s="46" t="b">
        <f t="shared" si="14"/>
        <v>0</v>
      </c>
    </row>
    <row r="840" spans="1:15" x14ac:dyDescent="0.25">
      <c r="A840" s="11" t="s">
        <v>293</v>
      </c>
      <c r="B840" s="12" t="s">
        <v>294</v>
      </c>
      <c r="C840" s="12" t="s">
        <v>10</v>
      </c>
      <c r="D840" s="12" t="s">
        <v>295</v>
      </c>
      <c r="E840" s="12" t="s">
        <v>37</v>
      </c>
      <c r="F840" s="12">
        <v>6.6967999999999996</v>
      </c>
      <c r="G840" s="12" t="s">
        <v>6210</v>
      </c>
      <c r="H840" s="66">
        <v>1021</v>
      </c>
      <c r="I840" s="13" t="b">
        <v>1</v>
      </c>
      <c r="J840" s="13" t="b">
        <v>1</v>
      </c>
      <c r="K840" s="13" t="s">
        <v>6194</v>
      </c>
      <c r="L840" s="13" t="s">
        <v>6194</v>
      </c>
      <c r="M840" s="13" t="s">
        <v>6194</v>
      </c>
      <c r="N840" s="15" t="s">
        <v>4301</v>
      </c>
      <c r="O840" s="46" t="b">
        <f t="shared" si="14"/>
        <v>0</v>
      </c>
    </row>
    <row r="841" spans="1:15" x14ac:dyDescent="0.25">
      <c r="A841" s="11" t="s">
        <v>1142</v>
      </c>
      <c r="B841" s="12" t="s">
        <v>1143</v>
      </c>
      <c r="C841" s="12" t="s">
        <v>18</v>
      </c>
      <c r="D841" s="12" t="s">
        <v>1144</v>
      </c>
      <c r="E841" s="12" t="s">
        <v>37</v>
      </c>
      <c r="F841" s="12">
        <v>6.7015000000000002</v>
      </c>
      <c r="G841" s="12" t="s">
        <v>6410</v>
      </c>
      <c r="H841" s="12">
        <v>1024</v>
      </c>
      <c r="I841" s="13" t="b">
        <v>1</v>
      </c>
      <c r="J841" s="13" t="b">
        <v>1</v>
      </c>
      <c r="K841" s="13" t="s">
        <v>6194</v>
      </c>
      <c r="L841" s="13" t="s">
        <v>6194</v>
      </c>
      <c r="M841" s="13" t="s">
        <v>6194</v>
      </c>
      <c r="N841" s="14" t="s">
        <v>4300</v>
      </c>
      <c r="O841" s="46" t="b">
        <f t="shared" si="14"/>
        <v>0</v>
      </c>
    </row>
    <row r="842" spans="1:15" hidden="1" x14ac:dyDescent="0.25">
      <c r="A842" s="72" t="s">
        <v>1188</v>
      </c>
      <c r="B842" s="73" t="s">
        <v>1189</v>
      </c>
      <c r="C842" s="73" t="s">
        <v>10</v>
      </c>
      <c r="D842" s="73" t="s">
        <v>1190</v>
      </c>
      <c r="E842" s="73" t="s">
        <v>37</v>
      </c>
      <c r="F842" s="73">
        <v>7.8544999999999998</v>
      </c>
      <c r="G842" s="73"/>
      <c r="H842" s="74">
        <v>1024</v>
      </c>
      <c r="I842" s="74" t="b">
        <v>1</v>
      </c>
      <c r="J842" s="74" t="b">
        <v>0</v>
      </c>
      <c r="K842" s="74" t="s">
        <v>6194</v>
      </c>
      <c r="L842" s="74" t="s">
        <v>6194</v>
      </c>
      <c r="M842" s="74" t="s">
        <v>6194</v>
      </c>
      <c r="N842" s="76" t="s">
        <v>4301</v>
      </c>
      <c r="O842" s="46" t="b">
        <f t="shared" si="14"/>
        <v>0</v>
      </c>
    </row>
    <row r="843" spans="1:15" x14ac:dyDescent="0.25">
      <c r="A843" s="11" t="s">
        <v>1810</v>
      </c>
      <c r="B843" s="12" t="s">
        <v>1811</v>
      </c>
      <c r="C843" s="12" t="s">
        <v>18</v>
      </c>
      <c r="D843" s="12" t="s">
        <v>1812</v>
      </c>
      <c r="E843" s="12" t="s">
        <v>37</v>
      </c>
      <c r="F843" s="12">
        <v>7.1881000000000004</v>
      </c>
      <c r="G843" s="66" t="s">
        <v>6204</v>
      </c>
      <c r="H843" s="66">
        <v>1023</v>
      </c>
      <c r="I843" s="13" t="b">
        <v>1</v>
      </c>
      <c r="J843" s="13" t="b">
        <v>1</v>
      </c>
      <c r="K843" s="13" t="s">
        <v>6199</v>
      </c>
      <c r="L843" s="13" t="s">
        <v>6199</v>
      </c>
      <c r="M843" s="13" t="s">
        <v>6194</v>
      </c>
      <c r="N843" s="14" t="s">
        <v>4301</v>
      </c>
      <c r="O843" s="46" t="b">
        <f t="shared" si="14"/>
        <v>0</v>
      </c>
    </row>
    <row r="844" spans="1:15" x14ac:dyDescent="0.25">
      <c r="A844" s="11" t="s">
        <v>91</v>
      </c>
      <c r="B844" s="12" t="s">
        <v>92</v>
      </c>
      <c r="C844" s="12" t="s">
        <v>10</v>
      </c>
      <c r="D844" s="12" t="s">
        <v>93</v>
      </c>
      <c r="E844" s="12" t="s">
        <v>37</v>
      </c>
      <c r="F844" s="12">
        <v>7.7851999999999997</v>
      </c>
      <c r="G844" s="12" t="s">
        <v>6348</v>
      </c>
      <c r="H844" s="12">
        <v>1024</v>
      </c>
      <c r="I844" s="13" t="b">
        <v>1</v>
      </c>
      <c r="J844" s="13" t="b">
        <v>1</v>
      </c>
      <c r="K844" s="13" t="s">
        <v>6194</v>
      </c>
      <c r="L844" s="13" t="s">
        <v>6194</v>
      </c>
      <c r="M844" s="13" t="s">
        <v>6194</v>
      </c>
      <c r="N844" s="14" t="s">
        <v>4300</v>
      </c>
      <c r="O844" s="46" t="b">
        <f t="shared" si="14"/>
        <v>0</v>
      </c>
    </row>
    <row r="845" spans="1:15" x14ac:dyDescent="0.25">
      <c r="A845" s="11" t="s">
        <v>1415</v>
      </c>
      <c r="B845" s="12" t="s">
        <v>1416</v>
      </c>
      <c r="C845" s="12" t="s">
        <v>10</v>
      </c>
      <c r="D845" s="12" t="s">
        <v>1417</v>
      </c>
      <c r="E845" s="12" t="s">
        <v>20</v>
      </c>
      <c r="F845" s="12">
        <v>8.0519999999999996</v>
      </c>
      <c r="G845" s="12" t="s">
        <v>6412</v>
      </c>
      <c r="H845" s="12">
        <v>1024</v>
      </c>
      <c r="I845" s="13" t="b">
        <v>1</v>
      </c>
      <c r="J845" s="13" t="b">
        <v>1</v>
      </c>
      <c r="K845" s="13" t="s">
        <v>6194</v>
      </c>
      <c r="L845" s="13" t="s">
        <v>6194</v>
      </c>
      <c r="M845" s="13" t="s">
        <v>6194</v>
      </c>
      <c r="N845" s="14" t="s">
        <v>4300</v>
      </c>
      <c r="O845" s="46" t="b">
        <f t="shared" si="14"/>
        <v>0</v>
      </c>
    </row>
    <row r="846" spans="1:15" x14ac:dyDescent="0.25">
      <c r="A846" s="11" t="s">
        <v>1451</v>
      </c>
      <c r="B846" s="12" t="s">
        <v>1452</v>
      </c>
      <c r="C846" s="12" t="s">
        <v>10</v>
      </c>
      <c r="D846" s="12" t="s">
        <v>1453</v>
      </c>
      <c r="E846" s="12" t="s">
        <v>37</v>
      </c>
      <c r="F846" s="12">
        <v>8.3346999999999998</v>
      </c>
      <c r="G846" s="12" t="s">
        <v>6413</v>
      </c>
      <c r="H846" s="12">
        <v>1024</v>
      </c>
      <c r="I846" s="13" t="b">
        <v>1</v>
      </c>
      <c r="J846" s="13" t="b">
        <v>1</v>
      </c>
      <c r="K846" s="13" t="s">
        <v>6194</v>
      </c>
      <c r="L846" s="13" t="s">
        <v>6199</v>
      </c>
      <c r="M846" s="13" t="s">
        <v>6199</v>
      </c>
      <c r="N846" s="14" t="s">
        <v>4300</v>
      </c>
      <c r="O846" s="46" t="b">
        <f t="shared" si="14"/>
        <v>0</v>
      </c>
    </row>
    <row r="847" spans="1:15" x14ac:dyDescent="0.25">
      <c r="A847" s="11" t="s">
        <v>1549</v>
      </c>
      <c r="B847" s="12" t="s">
        <v>1550</v>
      </c>
      <c r="C847" s="12" t="s">
        <v>10</v>
      </c>
      <c r="D847" s="12" t="s">
        <v>1551</v>
      </c>
      <c r="E847" s="12" t="s">
        <v>37</v>
      </c>
      <c r="F847" s="12">
        <v>9.5883000000000003</v>
      </c>
      <c r="G847" s="12" t="s">
        <v>6414</v>
      </c>
      <c r="H847" s="12">
        <v>1024</v>
      </c>
      <c r="I847" s="13" t="b">
        <v>1</v>
      </c>
      <c r="J847" s="13" t="b">
        <v>1</v>
      </c>
      <c r="K847" s="13" t="s">
        <v>6194</v>
      </c>
      <c r="L847" s="13" t="s">
        <v>6199</v>
      </c>
      <c r="M847" s="13" t="s">
        <v>6194</v>
      </c>
      <c r="N847" s="14" t="s">
        <v>4300</v>
      </c>
      <c r="O847" s="46" t="b">
        <f t="shared" si="14"/>
        <v>0</v>
      </c>
    </row>
    <row r="848" spans="1:15" x14ac:dyDescent="0.25">
      <c r="A848" s="11" t="s">
        <v>449</v>
      </c>
      <c r="B848" s="12" t="s">
        <v>450</v>
      </c>
      <c r="C848" s="12" t="s">
        <v>10</v>
      </c>
      <c r="D848" s="12" t="s">
        <v>451</v>
      </c>
      <c r="E848" s="12" t="s">
        <v>37</v>
      </c>
      <c r="F848" s="12">
        <v>11.1197</v>
      </c>
      <c r="G848" s="12" t="s">
        <v>6416</v>
      </c>
      <c r="H848" s="12">
        <v>1024</v>
      </c>
      <c r="I848" s="13" t="b">
        <v>1</v>
      </c>
      <c r="J848" s="13" t="b">
        <v>1</v>
      </c>
      <c r="K848" s="13" t="s">
        <v>6194</v>
      </c>
      <c r="L848" s="13" t="s">
        <v>6194</v>
      </c>
      <c r="M848" s="13" t="s">
        <v>6194</v>
      </c>
      <c r="N848" s="14" t="s">
        <v>4300</v>
      </c>
      <c r="O848" s="46" t="b">
        <f t="shared" si="14"/>
        <v>0</v>
      </c>
    </row>
    <row r="849" spans="1:15" x14ac:dyDescent="0.25">
      <c r="A849" s="11" t="s">
        <v>1854</v>
      </c>
      <c r="B849" s="12" t="s">
        <v>1855</v>
      </c>
      <c r="C849" s="12" t="s">
        <v>10</v>
      </c>
      <c r="D849" s="12" t="s">
        <v>1856</v>
      </c>
      <c r="E849" s="12" t="s">
        <v>37</v>
      </c>
      <c r="F849" s="12">
        <v>11.3651</v>
      </c>
      <c r="G849" s="12" t="s">
        <v>6417</v>
      </c>
      <c r="H849" s="12">
        <v>1024</v>
      </c>
      <c r="I849" s="13" t="b">
        <v>1</v>
      </c>
      <c r="J849" s="13" t="b">
        <v>1</v>
      </c>
      <c r="K849" s="13" t="s">
        <v>6194</v>
      </c>
      <c r="L849" s="13" t="s">
        <v>6199</v>
      </c>
      <c r="M849" s="13" t="s">
        <v>6194</v>
      </c>
      <c r="N849" s="14" t="s">
        <v>4300</v>
      </c>
      <c r="O849" s="46" t="b">
        <f t="shared" si="14"/>
        <v>0</v>
      </c>
    </row>
    <row r="850" spans="1:15" x14ac:dyDescent="0.25">
      <c r="A850" s="11" t="s">
        <v>1363</v>
      </c>
      <c r="B850" s="12" t="s">
        <v>1364</v>
      </c>
      <c r="C850" s="12" t="s">
        <v>10</v>
      </c>
      <c r="D850" s="12" t="s">
        <v>1365</v>
      </c>
      <c r="E850" s="12" t="s">
        <v>20</v>
      </c>
      <c r="F850" s="12">
        <v>12.562900000000001</v>
      </c>
      <c r="G850" s="12" t="s">
        <v>6415</v>
      </c>
      <c r="H850" s="66">
        <v>934</v>
      </c>
      <c r="I850" s="13" t="b">
        <v>1</v>
      </c>
      <c r="J850" s="13" t="b">
        <v>1</v>
      </c>
      <c r="K850" s="13" t="s">
        <v>6199</v>
      </c>
      <c r="L850" s="13" t="s">
        <v>6194</v>
      </c>
      <c r="M850" s="13" t="s">
        <v>6194</v>
      </c>
      <c r="N850" s="14" t="s">
        <v>4300</v>
      </c>
      <c r="O850" s="46" t="b">
        <f t="shared" si="14"/>
        <v>0</v>
      </c>
    </row>
    <row r="851" spans="1:15" x14ac:dyDescent="0.25">
      <c r="A851" s="11" t="s">
        <v>186</v>
      </c>
      <c r="B851" s="12" t="s">
        <v>187</v>
      </c>
      <c r="C851" s="12" t="s">
        <v>10</v>
      </c>
      <c r="D851" s="12" t="s">
        <v>188</v>
      </c>
      <c r="E851" s="12" t="s">
        <v>37</v>
      </c>
      <c r="F851" s="12">
        <v>14.589700000000001</v>
      </c>
      <c r="G851" s="12" t="s">
        <v>6418</v>
      </c>
      <c r="H851" s="12">
        <v>1024</v>
      </c>
      <c r="I851" s="13" t="b">
        <v>1</v>
      </c>
      <c r="J851" s="13" t="b">
        <v>1</v>
      </c>
      <c r="K851" s="13" t="s">
        <v>6194</v>
      </c>
      <c r="L851" s="13" t="s">
        <v>6194</v>
      </c>
      <c r="M851" s="13" t="s">
        <v>6194</v>
      </c>
      <c r="N851" s="14" t="s">
        <v>4300</v>
      </c>
      <c r="O851" s="46" t="b">
        <f t="shared" si="14"/>
        <v>0</v>
      </c>
    </row>
    <row r="852" spans="1:15" x14ac:dyDescent="0.25">
      <c r="A852" s="11" t="s">
        <v>1375</v>
      </c>
      <c r="B852" s="12" t="s">
        <v>1376</v>
      </c>
      <c r="C852" s="12" t="s">
        <v>10</v>
      </c>
      <c r="D852" s="12" t="s">
        <v>1377</v>
      </c>
      <c r="E852" s="12" t="s">
        <v>37</v>
      </c>
      <c r="F852" s="12">
        <v>18.4071</v>
      </c>
      <c r="G852" s="12" t="s">
        <v>6419</v>
      </c>
      <c r="H852" s="66">
        <v>1023</v>
      </c>
      <c r="I852" s="13" t="b">
        <v>1</v>
      </c>
      <c r="J852" s="13" t="b">
        <v>1</v>
      </c>
      <c r="K852" s="13" t="s">
        <v>6194</v>
      </c>
      <c r="L852" s="13" t="s">
        <v>6199</v>
      </c>
      <c r="M852" s="13" t="s">
        <v>6199</v>
      </c>
      <c r="N852" s="14" t="s">
        <v>4300</v>
      </c>
      <c r="O852" s="46" t="b">
        <f t="shared" si="14"/>
        <v>0</v>
      </c>
    </row>
    <row r="853" spans="1:15" x14ac:dyDescent="0.25">
      <c r="A853" s="11" t="s">
        <v>1391</v>
      </c>
      <c r="B853" s="12" t="s">
        <v>1392</v>
      </c>
      <c r="C853" s="12" t="s">
        <v>10</v>
      </c>
      <c r="D853" s="12" t="s">
        <v>1393</v>
      </c>
      <c r="E853" s="12" t="s">
        <v>20</v>
      </c>
      <c r="F853" s="12">
        <v>18.759499999999999</v>
      </c>
      <c r="G853" s="12" t="s">
        <v>6420</v>
      </c>
      <c r="H853" s="66">
        <v>1023</v>
      </c>
      <c r="I853" s="13" t="b">
        <v>1</v>
      </c>
      <c r="J853" s="13" t="b">
        <v>1</v>
      </c>
      <c r="K853" s="13" t="s">
        <v>6444</v>
      </c>
      <c r="L853" s="13" t="s">
        <v>6199</v>
      </c>
      <c r="M853" s="13" t="s">
        <v>6194</v>
      </c>
      <c r="N853" s="14" t="s">
        <v>4300</v>
      </c>
      <c r="O853" s="46" t="b">
        <f t="shared" si="14"/>
        <v>0</v>
      </c>
    </row>
    <row r="854" spans="1:15" x14ac:dyDescent="0.25">
      <c r="A854" s="11" t="s">
        <v>141</v>
      </c>
      <c r="B854" s="12" t="s">
        <v>142</v>
      </c>
      <c r="C854" s="12" t="s">
        <v>10</v>
      </c>
      <c r="D854" s="12" t="s">
        <v>143</v>
      </c>
      <c r="E854" s="12" t="s">
        <v>37</v>
      </c>
      <c r="F854" s="12">
        <v>19.456499999999998</v>
      </c>
      <c r="G854" s="12" t="s">
        <v>6424</v>
      </c>
      <c r="H854" s="66">
        <v>1023</v>
      </c>
      <c r="I854" s="13" t="b">
        <v>1</v>
      </c>
      <c r="J854" s="13" t="b">
        <v>1</v>
      </c>
      <c r="K854" s="13" t="s">
        <v>6199</v>
      </c>
      <c r="L854" s="13" t="s">
        <v>6194</v>
      </c>
      <c r="M854" s="13" t="s">
        <v>6194</v>
      </c>
      <c r="N854" s="14" t="s">
        <v>4300</v>
      </c>
      <c r="O854" s="46" t="b">
        <f t="shared" si="14"/>
        <v>0</v>
      </c>
    </row>
    <row r="855" spans="1:15" x14ac:dyDescent="0.25">
      <c r="A855" s="11" t="s">
        <v>125</v>
      </c>
      <c r="B855" s="12" t="s">
        <v>126</v>
      </c>
      <c r="C855" s="12" t="s">
        <v>10</v>
      </c>
      <c r="D855" s="12" t="s">
        <v>127</v>
      </c>
      <c r="E855" s="12" t="s">
        <v>37</v>
      </c>
      <c r="F855" s="12">
        <v>22.972899999999999</v>
      </c>
      <c r="G855" s="12" t="s">
        <v>6422</v>
      </c>
      <c r="H855" s="12">
        <v>1024</v>
      </c>
      <c r="I855" s="13" t="b">
        <v>1</v>
      </c>
      <c r="J855" s="13" t="b">
        <v>1</v>
      </c>
      <c r="K855" s="13" t="s">
        <v>6194</v>
      </c>
      <c r="L855" s="13" t="s">
        <v>6199</v>
      </c>
      <c r="M855" s="13" t="s">
        <v>6199</v>
      </c>
      <c r="N855" s="14" t="s">
        <v>4300</v>
      </c>
      <c r="O855" s="46" t="b">
        <f t="shared" si="14"/>
        <v>0</v>
      </c>
    </row>
    <row r="856" spans="1:15" x14ac:dyDescent="0.25">
      <c r="A856" s="11" t="s">
        <v>1528</v>
      </c>
      <c r="B856" s="12" t="s">
        <v>1529</v>
      </c>
      <c r="C856" s="12" t="s">
        <v>10</v>
      </c>
      <c r="D856" s="12" t="s">
        <v>1530</v>
      </c>
      <c r="E856" s="12" t="s">
        <v>20</v>
      </c>
      <c r="F856" s="12">
        <v>23.881799999999998</v>
      </c>
      <c r="G856" s="12" t="s">
        <v>6423</v>
      </c>
      <c r="H856" s="66">
        <v>992</v>
      </c>
      <c r="I856" s="13" t="b">
        <v>1</v>
      </c>
      <c r="J856" s="13" t="b">
        <v>1</v>
      </c>
      <c r="K856" s="13" t="s">
        <v>6194</v>
      </c>
      <c r="L856" s="13" t="s">
        <v>6199</v>
      </c>
      <c r="M856" s="13" t="s">
        <v>6199</v>
      </c>
      <c r="N856" s="14" t="s">
        <v>4300</v>
      </c>
      <c r="O856" s="46" t="b">
        <f t="shared" si="14"/>
        <v>0</v>
      </c>
    </row>
    <row r="857" spans="1:15" x14ac:dyDescent="0.25">
      <c r="A857" s="11" t="s">
        <v>1939</v>
      </c>
      <c r="B857" s="12" t="s">
        <v>1940</v>
      </c>
      <c r="C857" s="12" t="s">
        <v>10</v>
      </c>
      <c r="D857" s="12" t="s">
        <v>1941</v>
      </c>
      <c r="E857" s="12" t="s">
        <v>37</v>
      </c>
      <c r="F857" s="13">
        <v>45.013800000000003</v>
      </c>
      <c r="G857" s="12" t="s">
        <v>6427</v>
      </c>
      <c r="H857" s="12">
        <v>1023</v>
      </c>
      <c r="I857" s="13" t="b">
        <v>1</v>
      </c>
      <c r="J857" s="13" t="b">
        <v>1</v>
      </c>
      <c r="K857" s="13" t="s">
        <v>6199</v>
      </c>
      <c r="L857" s="13" t="s">
        <v>6194</v>
      </c>
      <c r="M857" s="13" t="s">
        <v>6199</v>
      </c>
      <c r="N857" s="14" t="s">
        <v>4300</v>
      </c>
      <c r="O857" s="46" t="b">
        <f t="shared" si="14"/>
        <v>0</v>
      </c>
    </row>
    <row r="858" spans="1:15" ht="15.75" thickBot="1" x14ac:dyDescent="0.3">
      <c r="A858" s="87" t="s">
        <v>1457</v>
      </c>
      <c r="B858" s="88" t="s">
        <v>1458</v>
      </c>
      <c r="C858" s="88" t="s">
        <v>44</v>
      </c>
      <c r="D858" s="88" t="s">
        <v>1459</v>
      </c>
      <c r="E858" s="88" t="s">
        <v>37</v>
      </c>
      <c r="F858" s="88">
        <v>61.439</v>
      </c>
      <c r="G858" s="88" t="s">
        <v>6426</v>
      </c>
      <c r="H858" s="88">
        <v>1023</v>
      </c>
      <c r="I858" s="89" t="b">
        <v>1</v>
      </c>
      <c r="J858" s="89" t="b">
        <v>1</v>
      </c>
      <c r="K858" s="89" t="s">
        <v>6199</v>
      </c>
      <c r="L858" s="89" t="s">
        <v>6194</v>
      </c>
      <c r="M858" s="89" t="s">
        <v>6194</v>
      </c>
      <c r="N858" s="90" t="s">
        <v>4300</v>
      </c>
      <c r="O858" s="47" t="b">
        <f t="shared" si="14"/>
        <v>0</v>
      </c>
    </row>
    <row r="859" spans="1:15" x14ac:dyDescent="0.25">
      <c r="D859" s="10"/>
    </row>
    <row r="860" spans="1:15" ht="15.75" thickBot="1" x14ac:dyDescent="0.3">
      <c r="D860" s="10"/>
    </row>
    <row r="861" spans="1:15" ht="15.75" x14ac:dyDescent="0.25">
      <c r="A861" s="38" t="s">
        <v>7</v>
      </c>
      <c r="D861" s="10"/>
    </row>
    <row r="862" spans="1:15" ht="15.75" x14ac:dyDescent="0.25">
      <c r="A862" s="39" t="s">
        <v>6452</v>
      </c>
    </row>
    <row r="863" spans="1:15" ht="15.75" x14ac:dyDescent="0.25">
      <c r="A863" s="40" t="s">
        <v>6453</v>
      </c>
    </row>
    <row r="864" spans="1:15" ht="15.75" x14ac:dyDescent="0.25">
      <c r="A864" s="41" t="s">
        <v>22</v>
      </c>
    </row>
    <row r="865" spans="1:13" ht="15.75" x14ac:dyDescent="0.25">
      <c r="A865" s="42" t="s">
        <v>6202</v>
      </c>
    </row>
    <row r="866" spans="1:13" s="3" customFormat="1" ht="15.75" x14ac:dyDescent="0.25">
      <c r="A866" s="67" t="s">
        <v>6200</v>
      </c>
      <c r="I866" s="5"/>
      <c r="J866" s="5"/>
      <c r="K866" s="5"/>
      <c r="L866" s="5"/>
      <c r="M866" s="5"/>
    </row>
    <row r="867" spans="1:13" ht="15.75" x14ac:dyDescent="0.25">
      <c r="A867" s="65" t="s">
        <v>6196</v>
      </c>
    </row>
    <row r="868" spans="1:13" ht="16.5" thickBot="1" x14ac:dyDescent="0.3">
      <c r="A868" s="43" t="s">
        <v>26</v>
      </c>
    </row>
    <row r="870" spans="1:13" ht="18.75" x14ac:dyDescent="0.3">
      <c r="A870" s="44" t="str">
        <f>"Taille totale: "&amp;SUBTOTAL(9,F2:F858) &amp;" Go"</f>
        <v>Taille totale: 441,0839 Go</v>
      </c>
    </row>
  </sheetData>
  <autoFilter ref="A1:O858" xr:uid="{A29A145C-6649-41EB-8BC7-C1C428FA5E06}">
    <filterColumn colId="0">
      <colorFilter dxfId="0"/>
    </filterColumn>
  </autoFilter>
  <hyperlinks>
    <hyperlink ref="D160" r:id="rId1" xr:uid="{69ED8D06-492C-4581-9569-EE3270D03E88}"/>
    <hyperlink ref="D556" r:id="rId2" xr:uid="{9E5DAA6E-2D74-4C97-8E40-D17BFFCEF728}"/>
    <hyperlink ref="D270" r:id="rId3" xr:uid="{33F0FC77-C321-413A-98D0-DC30BC6AA199}"/>
    <hyperlink ref="D519" r:id="rId4" xr:uid="{65DCD65A-891C-4409-9889-D559EDFA2A80}"/>
    <hyperlink ref="D575" r:id="rId5" xr:uid="{E2CEF117-D942-42BA-9B67-1B83E4451761}"/>
    <hyperlink ref="D6" r:id="rId6" xr:uid="{F76CABEA-BEBD-4008-AD7C-ED21922D43C3}"/>
    <hyperlink ref="D2" r:id="rId7" xr:uid="{11FD29F0-A5FC-4B31-A2AA-E1520AC5706F}"/>
    <hyperlink ref="D823" r:id="rId8" xr:uid="{02C269E6-8E7B-41ED-9058-5F3A81BE6B68}"/>
    <hyperlink ref="D376" r:id="rId9" xr:uid="{A0C55B31-28CA-4857-B5FB-E0E10FC7BE7D}"/>
    <hyperlink ref="D280" r:id="rId10" display="\\eclair\VOL1B\usagers\formation" xr:uid="{5C530BB5-F6D2-4415-B755-273B4060F56A}"/>
    <hyperlink ref="J1" r:id="rId11" xr:uid="{074C8354-5B19-43A0-927A-4672D76B1843}"/>
    <hyperlink ref="D750" r:id="rId12" xr:uid="{080365ED-87D9-4703-806A-47DD2B6D0320}"/>
    <hyperlink ref="G750" r:id="rId13" xr:uid="{18C234FA-DD28-4F49-A802-780A47731813}"/>
    <hyperlink ref="D758" r:id="rId14" xr:uid="{DD9CDB2B-1403-4BFC-AF20-915F112AADC5}"/>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749B9-A98E-4C74-ADF3-76865282FE66}">
  <dimension ref="A1:H1906"/>
  <sheetViews>
    <sheetView zoomScale="85" zoomScaleNormal="85" workbookViewId="0">
      <selection activeCell="D1" sqref="D1"/>
    </sheetView>
  </sheetViews>
  <sheetFormatPr baseColWidth="10" defaultRowHeight="15" x14ac:dyDescent="0.25"/>
  <cols>
    <col min="1" max="1" width="116.28515625" bestFit="1" customWidth="1"/>
    <col min="2" max="2" width="12.5703125" bestFit="1" customWidth="1"/>
    <col min="3" max="3" width="10.28515625" bestFit="1" customWidth="1"/>
    <col min="5" max="5" width="200.85546875" bestFit="1" customWidth="1"/>
    <col min="7" max="7" width="255.7109375" bestFit="1" customWidth="1"/>
    <col min="8" max="8" width="20.5703125" bestFit="1" customWidth="1"/>
  </cols>
  <sheetData>
    <row r="1" spans="1:8" x14ac:dyDescent="0.25">
      <c r="A1" s="172" t="s">
        <v>6214</v>
      </c>
      <c r="B1" s="173"/>
      <c r="C1" s="174"/>
      <c r="E1" s="181" t="s">
        <v>6215</v>
      </c>
      <c r="G1" s="172" t="s">
        <v>6216</v>
      </c>
      <c r="H1" s="174"/>
    </row>
    <row r="2" spans="1:8" x14ac:dyDescent="0.25">
      <c r="A2" s="175"/>
      <c r="B2" s="176"/>
      <c r="C2" s="177"/>
      <c r="E2" s="182"/>
      <c r="G2" s="175"/>
      <c r="H2" s="177"/>
    </row>
    <row r="3" spans="1:8" ht="15.75" thickBot="1" x14ac:dyDescent="0.3">
      <c r="A3" s="178"/>
      <c r="B3" s="179"/>
      <c r="C3" s="180"/>
      <c r="E3" s="183"/>
      <c r="G3" s="178"/>
      <c r="H3" s="180"/>
    </row>
    <row r="4" spans="1:8" ht="15.75" thickBot="1" x14ac:dyDescent="0.3">
      <c r="A4" s="34" t="s">
        <v>4156</v>
      </c>
      <c r="B4" s="85" t="s">
        <v>4157</v>
      </c>
      <c r="C4" s="80" t="s">
        <v>4149</v>
      </c>
      <c r="E4" s="85" t="s">
        <v>4156</v>
      </c>
      <c r="G4" s="85" t="s">
        <v>4156</v>
      </c>
      <c r="H4" s="85" t="s">
        <v>6192</v>
      </c>
    </row>
    <row r="5" spans="1:8" ht="15.75" thickBot="1" x14ac:dyDescent="0.3">
      <c r="A5" s="55" t="s">
        <v>4158</v>
      </c>
      <c r="B5" s="50">
        <v>2826963626</v>
      </c>
      <c r="C5" s="81">
        <f t="shared" ref="C5:C36" si="0">B5/1000000000</f>
        <v>2.826963626</v>
      </c>
      <c r="E5" s="56" t="s">
        <v>4172</v>
      </c>
      <c r="G5" s="53" t="s">
        <v>4302</v>
      </c>
      <c r="H5" s="60">
        <v>262</v>
      </c>
    </row>
    <row r="6" spans="1:8" ht="15.75" thickBot="1" x14ac:dyDescent="0.3">
      <c r="A6" s="55" t="s">
        <v>4218</v>
      </c>
      <c r="B6" s="51">
        <v>4288051200</v>
      </c>
      <c r="C6" s="82">
        <f t="shared" si="0"/>
        <v>4.2880512</v>
      </c>
      <c r="E6" s="56" t="s">
        <v>4173</v>
      </c>
      <c r="G6" s="55" t="s">
        <v>4303</v>
      </c>
      <c r="H6" s="86">
        <v>262</v>
      </c>
    </row>
    <row r="7" spans="1:8" ht="15.75" thickBot="1" x14ac:dyDescent="0.3">
      <c r="A7" s="55" t="s">
        <v>4219</v>
      </c>
      <c r="B7" s="51">
        <v>4288536576</v>
      </c>
      <c r="C7" s="82">
        <f t="shared" si="0"/>
        <v>4.2885365760000003</v>
      </c>
      <c r="E7" s="56" t="s">
        <v>4174</v>
      </c>
      <c r="G7" s="55" t="s">
        <v>4304</v>
      </c>
      <c r="H7" s="86">
        <v>262</v>
      </c>
    </row>
    <row r="8" spans="1:8" x14ac:dyDescent="0.25">
      <c r="A8" s="55" t="s">
        <v>4220</v>
      </c>
      <c r="B8" s="51">
        <v>4287295488</v>
      </c>
      <c r="C8" s="82">
        <f t="shared" si="0"/>
        <v>4.2872954879999998</v>
      </c>
      <c r="E8" s="53" t="s">
        <v>4175</v>
      </c>
      <c r="G8" s="55" t="s">
        <v>4305</v>
      </c>
      <c r="H8" s="86">
        <v>261</v>
      </c>
    </row>
    <row r="9" spans="1:8" ht="15.75" thickBot="1" x14ac:dyDescent="0.3">
      <c r="A9" s="55" t="s">
        <v>4221</v>
      </c>
      <c r="B9" s="51">
        <v>4288364544</v>
      </c>
      <c r="C9" s="82">
        <f t="shared" si="0"/>
        <v>4.2883645440000002</v>
      </c>
      <c r="E9" s="54" t="s">
        <v>4176</v>
      </c>
      <c r="G9" s="55" t="s">
        <v>4306</v>
      </c>
      <c r="H9" s="86">
        <v>262</v>
      </c>
    </row>
    <row r="10" spans="1:8" x14ac:dyDescent="0.25">
      <c r="A10" s="62" t="s">
        <v>4222</v>
      </c>
      <c r="B10" s="51">
        <v>4288081920</v>
      </c>
      <c r="C10" s="82">
        <f t="shared" si="0"/>
        <v>4.2880819199999998</v>
      </c>
      <c r="E10" s="53" t="s">
        <v>4177</v>
      </c>
      <c r="G10" s="55" t="s">
        <v>4307</v>
      </c>
      <c r="H10" s="86">
        <v>261</v>
      </c>
    </row>
    <row r="11" spans="1:8" x14ac:dyDescent="0.25">
      <c r="A11" s="55" t="s">
        <v>4223</v>
      </c>
      <c r="B11" s="51">
        <v>4288432128</v>
      </c>
      <c r="C11" s="82">
        <f t="shared" si="0"/>
        <v>4.2884321280000002</v>
      </c>
      <c r="E11" s="55" t="s">
        <v>4178</v>
      </c>
      <c r="G11" s="55" t="s">
        <v>4308</v>
      </c>
      <c r="H11" s="86">
        <v>261</v>
      </c>
    </row>
    <row r="12" spans="1:8" x14ac:dyDescent="0.25">
      <c r="A12" s="55" t="s">
        <v>4224</v>
      </c>
      <c r="B12" s="51">
        <v>4287682560</v>
      </c>
      <c r="C12" s="82">
        <f t="shared" si="0"/>
        <v>4.2876825600000004</v>
      </c>
      <c r="E12" s="55" t="s">
        <v>4179</v>
      </c>
      <c r="G12" s="55" t="s">
        <v>4309</v>
      </c>
      <c r="H12" s="86">
        <v>262</v>
      </c>
    </row>
    <row r="13" spans="1:8" ht="15.75" thickBot="1" x14ac:dyDescent="0.3">
      <c r="A13" s="54" t="s">
        <v>4225</v>
      </c>
      <c r="B13" s="51">
        <v>2214184964</v>
      </c>
      <c r="C13" s="82">
        <f t="shared" si="0"/>
        <v>2.2141849640000002</v>
      </c>
      <c r="E13" s="55" t="s">
        <v>4180</v>
      </c>
      <c r="G13" s="55" t="s">
        <v>4310</v>
      </c>
      <c r="H13" s="86">
        <v>261</v>
      </c>
    </row>
    <row r="14" spans="1:8" ht="15.75" thickBot="1" x14ac:dyDescent="0.3">
      <c r="A14" s="56" t="s">
        <v>4226</v>
      </c>
      <c r="B14" s="51">
        <v>2197603648</v>
      </c>
      <c r="C14" s="82">
        <f t="shared" si="0"/>
        <v>2.1976036479999999</v>
      </c>
      <c r="E14" s="55" t="s">
        <v>4181</v>
      </c>
      <c r="G14" s="55" t="s">
        <v>4311</v>
      </c>
      <c r="H14" s="86">
        <v>262</v>
      </c>
    </row>
    <row r="15" spans="1:8" ht="15.75" thickBot="1" x14ac:dyDescent="0.3">
      <c r="A15" s="56" t="s">
        <v>4159</v>
      </c>
      <c r="B15" s="55">
        <v>2489843712</v>
      </c>
      <c r="C15" s="83">
        <f t="shared" si="0"/>
        <v>2.4898437119999999</v>
      </c>
      <c r="E15" s="55" t="s">
        <v>4182</v>
      </c>
      <c r="G15" s="55" t="s">
        <v>4312</v>
      </c>
      <c r="H15" s="86">
        <v>261</v>
      </c>
    </row>
    <row r="16" spans="1:8" ht="15.75" thickBot="1" x14ac:dyDescent="0.3">
      <c r="A16" s="56" t="s">
        <v>4160</v>
      </c>
      <c r="B16" s="55">
        <v>5331993600</v>
      </c>
      <c r="C16" s="83">
        <f t="shared" si="0"/>
        <v>5.3319935999999997</v>
      </c>
      <c r="E16" s="55" t="s">
        <v>4183</v>
      </c>
      <c r="G16" s="55" t="s">
        <v>4313</v>
      </c>
      <c r="H16" s="86">
        <v>262</v>
      </c>
    </row>
    <row r="17" spans="1:8" x14ac:dyDescent="0.25">
      <c r="A17" s="53" t="s">
        <v>4227</v>
      </c>
      <c r="B17" s="55">
        <v>4522038436</v>
      </c>
      <c r="C17" s="83">
        <f t="shared" si="0"/>
        <v>4.5220384359999999</v>
      </c>
      <c r="E17" s="55" t="s">
        <v>4184</v>
      </c>
      <c r="G17" s="55" t="s">
        <v>4314</v>
      </c>
      <c r="H17" s="86">
        <v>262</v>
      </c>
    </row>
    <row r="18" spans="1:8" ht="15.75" thickBot="1" x14ac:dyDescent="0.3">
      <c r="A18" s="54" t="s">
        <v>4228</v>
      </c>
      <c r="B18" s="55">
        <v>4496880442</v>
      </c>
      <c r="C18" s="83">
        <f t="shared" si="0"/>
        <v>4.4968804420000001</v>
      </c>
      <c r="E18" s="55" t="s">
        <v>4185</v>
      </c>
      <c r="G18" s="55" t="s">
        <v>4315</v>
      </c>
      <c r="H18" s="86">
        <v>261</v>
      </c>
    </row>
    <row r="19" spans="1:8" ht="15.75" thickBot="1" x14ac:dyDescent="0.3">
      <c r="A19" s="56" t="s">
        <v>4229</v>
      </c>
      <c r="B19" s="55">
        <v>4292874476</v>
      </c>
      <c r="C19" s="83">
        <f t="shared" si="0"/>
        <v>4.2928744759999997</v>
      </c>
      <c r="E19" s="54" t="s">
        <v>4186</v>
      </c>
      <c r="G19" s="55" t="s">
        <v>4316</v>
      </c>
      <c r="H19" s="86">
        <v>261</v>
      </c>
    </row>
    <row r="20" spans="1:8" x14ac:dyDescent="0.25">
      <c r="A20" s="53" t="s">
        <v>4161</v>
      </c>
      <c r="B20" s="55">
        <v>5946595775</v>
      </c>
      <c r="C20" s="83">
        <f t="shared" si="0"/>
        <v>5.9465957749999996</v>
      </c>
      <c r="E20" s="53" t="s">
        <v>4187</v>
      </c>
      <c r="G20" s="55" t="s">
        <v>4317</v>
      </c>
      <c r="H20" s="86">
        <v>261</v>
      </c>
    </row>
    <row r="21" spans="1:8" ht="15.75" thickBot="1" x14ac:dyDescent="0.3">
      <c r="A21" s="55" t="s">
        <v>4162</v>
      </c>
      <c r="B21" s="55">
        <v>4164048817</v>
      </c>
      <c r="C21" s="83">
        <f t="shared" si="0"/>
        <v>4.1640488170000003</v>
      </c>
      <c r="E21" s="54" t="s">
        <v>4188</v>
      </c>
      <c r="G21" s="55" t="s">
        <v>4318</v>
      </c>
      <c r="H21" s="86">
        <v>262</v>
      </c>
    </row>
    <row r="22" spans="1:8" x14ac:dyDescent="0.25">
      <c r="A22" s="55" t="s">
        <v>4163</v>
      </c>
      <c r="B22" s="55">
        <v>6895336854</v>
      </c>
      <c r="C22" s="83">
        <f t="shared" si="0"/>
        <v>6.895336854</v>
      </c>
      <c r="E22" s="53" t="s">
        <v>4189</v>
      </c>
      <c r="G22" s="55" t="s">
        <v>4319</v>
      </c>
      <c r="H22" s="86">
        <v>262</v>
      </c>
    </row>
    <row r="23" spans="1:8" x14ac:dyDescent="0.25">
      <c r="A23" s="55" t="s">
        <v>4164</v>
      </c>
      <c r="B23" s="55">
        <v>4044143469</v>
      </c>
      <c r="C23" s="83">
        <f t="shared" si="0"/>
        <v>4.0441434689999998</v>
      </c>
      <c r="E23" s="55" t="s">
        <v>4190</v>
      </c>
      <c r="G23" s="55" t="s">
        <v>4320</v>
      </c>
      <c r="H23" s="86">
        <v>262</v>
      </c>
    </row>
    <row r="24" spans="1:8" x14ac:dyDescent="0.25">
      <c r="A24" s="55" t="s">
        <v>4165</v>
      </c>
      <c r="B24" s="55">
        <v>7091724531</v>
      </c>
      <c r="C24" s="83">
        <f t="shared" si="0"/>
        <v>7.0917245309999997</v>
      </c>
      <c r="E24" s="55" t="s">
        <v>4191</v>
      </c>
      <c r="G24" s="55" t="s">
        <v>4321</v>
      </c>
      <c r="H24" s="86">
        <v>261</v>
      </c>
    </row>
    <row r="25" spans="1:8" x14ac:dyDescent="0.25">
      <c r="A25" s="55" t="s">
        <v>4166</v>
      </c>
      <c r="B25" s="55">
        <v>4559903604</v>
      </c>
      <c r="C25" s="83">
        <f t="shared" si="0"/>
        <v>4.5599036039999996</v>
      </c>
      <c r="E25" s="55" t="s">
        <v>4192</v>
      </c>
      <c r="G25" s="55" t="s">
        <v>4322</v>
      </c>
      <c r="H25" s="86">
        <v>261</v>
      </c>
    </row>
    <row r="26" spans="1:8" ht="15.75" thickBot="1" x14ac:dyDescent="0.3">
      <c r="A26" s="55" t="s">
        <v>4167</v>
      </c>
      <c r="B26" s="55">
        <v>3423247258</v>
      </c>
      <c r="C26" s="83">
        <f t="shared" si="0"/>
        <v>3.423247258</v>
      </c>
      <c r="E26" s="54" t="s">
        <v>4193</v>
      </c>
      <c r="G26" s="54" t="s">
        <v>4323</v>
      </c>
      <c r="H26" s="86">
        <v>261</v>
      </c>
    </row>
    <row r="27" spans="1:8" x14ac:dyDescent="0.25">
      <c r="A27" s="55" t="s">
        <v>4168</v>
      </c>
      <c r="B27" s="55">
        <v>7526334105</v>
      </c>
      <c r="C27" s="83">
        <f t="shared" si="0"/>
        <v>7.5263341050000001</v>
      </c>
      <c r="E27" s="53" t="s">
        <v>4194</v>
      </c>
      <c r="G27" s="53" t="s">
        <v>4324</v>
      </c>
      <c r="H27" s="86">
        <v>273</v>
      </c>
    </row>
    <row r="28" spans="1:8" ht="15.75" thickBot="1" x14ac:dyDescent="0.3">
      <c r="A28" s="55" t="s">
        <v>4169</v>
      </c>
      <c r="B28" s="55">
        <v>4714602046</v>
      </c>
      <c r="C28" s="83">
        <f t="shared" si="0"/>
        <v>4.7146020460000004</v>
      </c>
      <c r="E28" s="54" t="s">
        <v>4195</v>
      </c>
      <c r="G28" s="55" t="s">
        <v>4325</v>
      </c>
      <c r="H28" s="86">
        <v>264</v>
      </c>
    </row>
    <row r="29" spans="1:8" ht="15.75" thickBot="1" x14ac:dyDescent="0.3">
      <c r="A29" s="54" t="s">
        <v>4170</v>
      </c>
      <c r="B29" s="55">
        <v>2303559680</v>
      </c>
      <c r="C29" s="83">
        <f t="shared" si="0"/>
        <v>2.3035596800000002</v>
      </c>
      <c r="E29" s="56" t="s">
        <v>4196</v>
      </c>
      <c r="G29" s="55" t="s">
        <v>4326</v>
      </c>
      <c r="H29" s="86">
        <v>265</v>
      </c>
    </row>
    <row r="30" spans="1:8" ht="15.75" thickBot="1" x14ac:dyDescent="0.3">
      <c r="A30" s="56" t="s">
        <v>4171</v>
      </c>
      <c r="B30" s="55">
        <v>2791939472</v>
      </c>
      <c r="C30" s="83">
        <f t="shared" si="0"/>
        <v>2.7919394720000001</v>
      </c>
      <c r="E30" s="53" t="s">
        <v>4197</v>
      </c>
      <c r="G30" s="55" t="s">
        <v>4327</v>
      </c>
      <c r="H30" s="86">
        <v>267</v>
      </c>
    </row>
    <row r="31" spans="1:8" x14ac:dyDescent="0.25">
      <c r="A31" s="53" t="s">
        <v>4230</v>
      </c>
      <c r="B31" s="55">
        <v>2977426407</v>
      </c>
      <c r="C31" s="83">
        <f t="shared" si="0"/>
        <v>2.9774264069999998</v>
      </c>
      <c r="E31" s="55" t="s">
        <v>4198</v>
      </c>
      <c r="G31" s="55" t="s">
        <v>4328</v>
      </c>
      <c r="H31" s="86">
        <v>265</v>
      </c>
    </row>
    <row r="32" spans="1:8" x14ac:dyDescent="0.25">
      <c r="A32" s="55" t="s">
        <v>4231</v>
      </c>
      <c r="B32" s="55">
        <v>2314467280</v>
      </c>
      <c r="C32" s="83">
        <f t="shared" si="0"/>
        <v>2.3144672800000001</v>
      </c>
      <c r="E32" s="55" t="s">
        <v>4199</v>
      </c>
      <c r="G32" s="55" t="s">
        <v>4329</v>
      </c>
      <c r="H32" s="86">
        <v>268</v>
      </c>
    </row>
    <row r="33" spans="1:8" x14ac:dyDescent="0.25">
      <c r="A33" s="55" t="s">
        <v>4232</v>
      </c>
      <c r="B33" s="55">
        <v>4275767576</v>
      </c>
      <c r="C33" s="83">
        <f t="shared" si="0"/>
        <v>4.2757675759999998</v>
      </c>
      <c r="E33" s="55" t="s">
        <v>4200</v>
      </c>
      <c r="G33" s="55" t="s">
        <v>4330</v>
      </c>
      <c r="H33" s="86">
        <v>269</v>
      </c>
    </row>
    <row r="34" spans="1:8" x14ac:dyDescent="0.25">
      <c r="A34" s="55" t="s">
        <v>4233</v>
      </c>
      <c r="B34" s="55">
        <v>3645524400</v>
      </c>
      <c r="C34" s="83">
        <f t="shared" si="0"/>
        <v>3.6455244000000002</v>
      </c>
      <c r="E34" s="55" t="s">
        <v>4201</v>
      </c>
      <c r="G34" s="55" t="s">
        <v>4331</v>
      </c>
      <c r="H34" s="86">
        <v>267</v>
      </c>
    </row>
    <row r="35" spans="1:8" x14ac:dyDescent="0.25">
      <c r="A35" s="55" t="s">
        <v>4234</v>
      </c>
      <c r="B35" s="55">
        <v>4276044340</v>
      </c>
      <c r="C35" s="83">
        <f t="shared" si="0"/>
        <v>4.2760443400000003</v>
      </c>
      <c r="E35" s="55" t="s">
        <v>4202</v>
      </c>
      <c r="G35" s="55" t="s">
        <v>4332</v>
      </c>
      <c r="H35" s="86">
        <v>263</v>
      </c>
    </row>
    <row r="36" spans="1:8" ht="15.75" thickBot="1" x14ac:dyDescent="0.3">
      <c r="A36" s="55" t="s">
        <v>4235</v>
      </c>
      <c r="B36" s="55">
        <v>4280076600</v>
      </c>
      <c r="C36" s="83">
        <f t="shared" si="0"/>
        <v>4.2800766000000001</v>
      </c>
      <c r="E36" s="54" t="s">
        <v>4203</v>
      </c>
      <c r="G36" s="55" t="s">
        <v>4333</v>
      </c>
      <c r="H36" s="86">
        <v>261</v>
      </c>
    </row>
    <row r="37" spans="1:8" ht="15.75" thickBot="1" x14ac:dyDescent="0.3">
      <c r="A37" s="55" t="s">
        <v>4236</v>
      </c>
      <c r="B37" s="55">
        <v>4274485020</v>
      </c>
      <c r="C37" s="83">
        <f t="shared" ref="C37:C68" si="1">B37/1000000000</f>
        <v>4.2744850200000002</v>
      </c>
      <c r="E37" s="56" t="s">
        <v>4204</v>
      </c>
      <c r="G37" s="54" t="s">
        <v>4334</v>
      </c>
      <c r="H37" s="86">
        <v>272</v>
      </c>
    </row>
    <row r="38" spans="1:8" ht="15.75" thickBot="1" x14ac:dyDescent="0.3">
      <c r="A38" s="55" t="s">
        <v>4237</v>
      </c>
      <c r="B38" s="55">
        <v>3416073504</v>
      </c>
      <c r="C38" s="83">
        <f t="shared" si="1"/>
        <v>3.4160735039999999</v>
      </c>
      <c r="E38" s="56" t="s">
        <v>4205</v>
      </c>
      <c r="G38" s="53" t="s">
        <v>4335</v>
      </c>
      <c r="H38" s="86">
        <v>261</v>
      </c>
    </row>
    <row r="39" spans="1:8" x14ac:dyDescent="0.25">
      <c r="A39" s="55" t="s">
        <v>4238</v>
      </c>
      <c r="B39" s="55">
        <v>2912518792</v>
      </c>
      <c r="C39" s="83">
        <f t="shared" si="1"/>
        <v>2.9125187920000002</v>
      </c>
      <c r="E39" s="60" t="s">
        <v>4206</v>
      </c>
      <c r="G39" s="55" t="s">
        <v>4336</v>
      </c>
      <c r="H39" s="86">
        <v>267</v>
      </c>
    </row>
    <row r="40" spans="1:8" ht="15.75" thickBot="1" x14ac:dyDescent="0.3">
      <c r="A40" s="55" t="s">
        <v>4239</v>
      </c>
      <c r="B40" s="55">
        <v>4274475864</v>
      </c>
      <c r="C40" s="83">
        <f t="shared" si="1"/>
        <v>4.2744758640000002</v>
      </c>
      <c r="E40" s="61" t="s">
        <v>4207</v>
      </c>
      <c r="G40" s="54" t="s">
        <v>4337</v>
      </c>
      <c r="H40" s="86">
        <v>264</v>
      </c>
    </row>
    <row r="41" spans="1:8" ht="15.75" thickBot="1" x14ac:dyDescent="0.3">
      <c r="A41" s="55" t="s">
        <v>4240</v>
      </c>
      <c r="B41" s="55">
        <v>3138244368</v>
      </c>
      <c r="C41" s="83">
        <f t="shared" si="1"/>
        <v>3.1382443680000001</v>
      </c>
      <c r="E41" s="56" t="s">
        <v>4208</v>
      </c>
      <c r="G41" s="53" t="s">
        <v>4338</v>
      </c>
      <c r="H41" s="86">
        <v>261</v>
      </c>
    </row>
    <row r="42" spans="1:8" ht="15.75" thickBot="1" x14ac:dyDescent="0.3">
      <c r="A42" s="55" t="s">
        <v>4241</v>
      </c>
      <c r="B42" s="55">
        <v>4278280764</v>
      </c>
      <c r="C42" s="83">
        <f t="shared" si="1"/>
        <v>4.2782807639999998</v>
      </c>
      <c r="E42" s="56" t="s">
        <v>4209</v>
      </c>
      <c r="G42" s="55" t="s">
        <v>4339</v>
      </c>
      <c r="H42" s="86">
        <v>261</v>
      </c>
    </row>
    <row r="43" spans="1:8" ht="15.75" thickBot="1" x14ac:dyDescent="0.3">
      <c r="A43" s="55" t="s">
        <v>4242</v>
      </c>
      <c r="B43" s="55">
        <v>2824713940</v>
      </c>
      <c r="C43" s="83">
        <f t="shared" si="1"/>
        <v>2.8247139400000001</v>
      </c>
      <c r="E43" s="56" t="s">
        <v>4210</v>
      </c>
      <c r="G43" s="55" t="s">
        <v>4340</v>
      </c>
      <c r="H43" s="86">
        <v>262</v>
      </c>
    </row>
    <row r="44" spans="1:8" x14ac:dyDescent="0.25">
      <c r="A44" s="55" t="s">
        <v>4243</v>
      </c>
      <c r="B44" s="55">
        <v>3332391340</v>
      </c>
      <c r="C44" s="83">
        <f t="shared" si="1"/>
        <v>3.33239134</v>
      </c>
      <c r="E44" s="57" t="s">
        <v>4211</v>
      </c>
      <c r="G44" s="55" t="s">
        <v>4341</v>
      </c>
      <c r="H44" s="86">
        <v>262</v>
      </c>
    </row>
    <row r="45" spans="1:8" ht="15.75" thickBot="1" x14ac:dyDescent="0.3">
      <c r="A45" s="55" t="s">
        <v>4244</v>
      </c>
      <c r="B45" s="55">
        <v>3353651264</v>
      </c>
      <c r="C45" s="83">
        <f t="shared" si="1"/>
        <v>3.3536512639999998</v>
      </c>
      <c r="E45" s="59" t="s">
        <v>4212</v>
      </c>
      <c r="G45" s="55" t="s">
        <v>4342</v>
      </c>
      <c r="H45" s="86">
        <v>281</v>
      </c>
    </row>
    <row r="46" spans="1:8" x14ac:dyDescent="0.25">
      <c r="A46" s="55" t="s">
        <v>4245</v>
      </c>
      <c r="B46" s="55">
        <v>3288792044</v>
      </c>
      <c r="C46" s="83">
        <f t="shared" si="1"/>
        <v>3.288792044</v>
      </c>
      <c r="E46" s="53" t="s">
        <v>4213</v>
      </c>
      <c r="G46" s="55" t="s">
        <v>4343</v>
      </c>
      <c r="H46" s="86">
        <v>283</v>
      </c>
    </row>
    <row r="47" spans="1:8" ht="15.75" thickBot="1" x14ac:dyDescent="0.3">
      <c r="A47" s="55" t="s">
        <v>4246</v>
      </c>
      <c r="B47" s="55">
        <v>4277451368</v>
      </c>
      <c r="C47" s="83">
        <f t="shared" si="1"/>
        <v>4.2774513680000004</v>
      </c>
      <c r="E47" s="55" t="s">
        <v>4214</v>
      </c>
      <c r="G47" s="54" t="s">
        <v>4344</v>
      </c>
      <c r="H47" s="86">
        <v>261</v>
      </c>
    </row>
    <row r="48" spans="1:8" ht="15.75" thickBot="1" x14ac:dyDescent="0.3">
      <c r="A48" s="55" t="s">
        <v>4247</v>
      </c>
      <c r="B48" s="55">
        <v>3785338212</v>
      </c>
      <c r="C48" s="83">
        <f t="shared" si="1"/>
        <v>3.7853382120000001</v>
      </c>
      <c r="E48" s="54" t="s">
        <v>4215</v>
      </c>
      <c r="G48" s="53" t="s">
        <v>4345</v>
      </c>
      <c r="H48" s="58">
        <v>279</v>
      </c>
    </row>
    <row r="49" spans="1:8" ht="15.75" thickBot="1" x14ac:dyDescent="0.3">
      <c r="A49" s="55" t="s">
        <v>4248</v>
      </c>
      <c r="B49" s="55">
        <v>4274319936</v>
      </c>
      <c r="C49" s="83">
        <f t="shared" si="1"/>
        <v>4.2743199360000004</v>
      </c>
      <c r="E49" s="56" t="s">
        <v>4216</v>
      </c>
      <c r="G49" s="55" t="s">
        <v>4346</v>
      </c>
      <c r="H49" s="58">
        <v>278</v>
      </c>
    </row>
    <row r="50" spans="1:8" x14ac:dyDescent="0.25">
      <c r="A50" s="55" t="s">
        <v>4249</v>
      </c>
      <c r="B50" s="55">
        <v>3982675040</v>
      </c>
      <c r="C50" s="83">
        <f t="shared" si="1"/>
        <v>3.9826750400000002</v>
      </c>
      <c r="E50" s="53" t="s">
        <v>6212</v>
      </c>
      <c r="G50" s="55" t="s">
        <v>4347</v>
      </c>
      <c r="H50" s="58">
        <v>270</v>
      </c>
    </row>
    <row r="51" spans="1:8" ht="15.75" thickBot="1" x14ac:dyDescent="0.3">
      <c r="A51" s="55" t="s">
        <v>4250</v>
      </c>
      <c r="B51" s="55">
        <v>4278392696</v>
      </c>
      <c r="C51" s="83">
        <f t="shared" si="1"/>
        <v>4.2783926960000001</v>
      </c>
      <c r="E51" s="54" t="s">
        <v>6213</v>
      </c>
      <c r="G51" s="55" t="s">
        <v>4348</v>
      </c>
      <c r="H51" s="58">
        <v>295</v>
      </c>
    </row>
    <row r="52" spans="1:8" x14ac:dyDescent="0.25">
      <c r="A52" s="55" t="s">
        <v>4251</v>
      </c>
      <c r="B52" s="55">
        <v>2532369948</v>
      </c>
      <c r="C52" s="83">
        <f t="shared" si="1"/>
        <v>2.5323699479999999</v>
      </c>
      <c r="G52" s="55" t="s">
        <v>4349</v>
      </c>
      <c r="H52" s="58">
        <v>262</v>
      </c>
    </row>
    <row r="53" spans="1:8" x14ac:dyDescent="0.25">
      <c r="A53" s="55" t="s">
        <v>4252</v>
      </c>
      <c r="B53" s="55">
        <v>4278849276</v>
      </c>
      <c r="C53" s="83">
        <f t="shared" si="1"/>
        <v>4.2788492759999999</v>
      </c>
      <c r="E53" s="48" t="s">
        <v>4217</v>
      </c>
      <c r="G53" s="55" t="s">
        <v>4350</v>
      </c>
      <c r="H53" s="58">
        <v>263</v>
      </c>
    </row>
    <row r="54" spans="1:8" x14ac:dyDescent="0.25">
      <c r="A54" s="55" t="s">
        <v>4253</v>
      </c>
      <c r="B54" s="55">
        <v>4278849276</v>
      </c>
      <c r="C54" s="83">
        <f t="shared" si="1"/>
        <v>4.2788492759999999</v>
      </c>
      <c r="G54" s="55" t="s">
        <v>4351</v>
      </c>
      <c r="H54" s="58">
        <v>266</v>
      </c>
    </row>
    <row r="55" spans="1:8" x14ac:dyDescent="0.25">
      <c r="A55" s="55" t="s">
        <v>4254</v>
      </c>
      <c r="B55" s="55">
        <v>4278260812</v>
      </c>
      <c r="C55" s="83">
        <f t="shared" si="1"/>
        <v>4.2782608120000001</v>
      </c>
      <c r="G55" s="55" t="s">
        <v>4352</v>
      </c>
      <c r="H55" s="58">
        <v>262</v>
      </c>
    </row>
    <row r="56" spans="1:8" x14ac:dyDescent="0.25">
      <c r="A56" s="55" t="s">
        <v>4255</v>
      </c>
      <c r="B56" s="55">
        <v>4276027004</v>
      </c>
      <c r="C56" s="83">
        <f t="shared" si="1"/>
        <v>4.2760270040000004</v>
      </c>
      <c r="G56" s="55" t="s">
        <v>4353</v>
      </c>
      <c r="H56" s="58">
        <v>265</v>
      </c>
    </row>
    <row r="57" spans="1:8" x14ac:dyDescent="0.25">
      <c r="A57" s="55" t="s">
        <v>4256</v>
      </c>
      <c r="B57" s="55">
        <v>3732565972</v>
      </c>
      <c r="C57" s="83">
        <f t="shared" si="1"/>
        <v>3.7325659720000002</v>
      </c>
      <c r="G57" s="55" t="s">
        <v>4354</v>
      </c>
      <c r="H57" s="58">
        <v>282</v>
      </c>
    </row>
    <row r="58" spans="1:8" x14ac:dyDescent="0.25">
      <c r="A58" s="55" t="s">
        <v>4257</v>
      </c>
      <c r="B58" s="55">
        <v>3785727064</v>
      </c>
      <c r="C58" s="83">
        <f t="shared" si="1"/>
        <v>3.785727064</v>
      </c>
      <c r="G58" s="55" t="s">
        <v>4355</v>
      </c>
      <c r="H58" s="58">
        <v>263</v>
      </c>
    </row>
    <row r="59" spans="1:8" x14ac:dyDescent="0.25">
      <c r="A59" s="55" t="s">
        <v>4258</v>
      </c>
      <c r="B59" s="55">
        <v>4277767188</v>
      </c>
      <c r="C59" s="83">
        <f t="shared" si="1"/>
        <v>4.2777671880000003</v>
      </c>
      <c r="G59" s="55" t="s">
        <v>4356</v>
      </c>
      <c r="H59" s="58">
        <v>266</v>
      </c>
    </row>
    <row r="60" spans="1:8" x14ac:dyDescent="0.25">
      <c r="A60" s="55" t="s">
        <v>4259</v>
      </c>
      <c r="B60" s="55">
        <v>4276386088</v>
      </c>
      <c r="C60" s="83">
        <f t="shared" si="1"/>
        <v>4.2763860879999998</v>
      </c>
      <c r="G60" s="55" t="s">
        <v>4357</v>
      </c>
      <c r="H60" s="58">
        <v>262</v>
      </c>
    </row>
    <row r="61" spans="1:8" x14ac:dyDescent="0.25">
      <c r="A61" s="55" t="s">
        <v>4260</v>
      </c>
      <c r="B61" s="55">
        <v>4277162024</v>
      </c>
      <c r="C61" s="83">
        <f t="shared" si="1"/>
        <v>4.2771620239999999</v>
      </c>
      <c r="G61" s="55" t="s">
        <v>4358</v>
      </c>
      <c r="H61" s="58">
        <v>263</v>
      </c>
    </row>
    <row r="62" spans="1:8" x14ac:dyDescent="0.25">
      <c r="A62" s="55" t="s">
        <v>4261</v>
      </c>
      <c r="B62" s="55">
        <v>4276089832</v>
      </c>
      <c r="C62" s="83">
        <f t="shared" si="1"/>
        <v>4.2760898320000003</v>
      </c>
      <c r="G62" s="55" t="s">
        <v>4359</v>
      </c>
      <c r="H62" s="58">
        <v>266</v>
      </c>
    </row>
    <row r="63" spans="1:8" x14ac:dyDescent="0.25">
      <c r="A63" s="55" t="s">
        <v>4262</v>
      </c>
      <c r="B63" s="55">
        <v>4274708764</v>
      </c>
      <c r="C63" s="83">
        <f t="shared" si="1"/>
        <v>4.2747087639999997</v>
      </c>
      <c r="G63" s="55" t="s">
        <v>4360</v>
      </c>
      <c r="H63" s="58">
        <v>262</v>
      </c>
    </row>
    <row r="64" spans="1:8" x14ac:dyDescent="0.25">
      <c r="A64" s="55" t="s">
        <v>4263</v>
      </c>
      <c r="B64" s="55">
        <v>4278962072</v>
      </c>
      <c r="C64" s="83">
        <f t="shared" si="1"/>
        <v>4.2789620719999997</v>
      </c>
      <c r="G64" s="55" t="s">
        <v>4361</v>
      </c>
      <c r="H64" s="58">
        <v>263</v>
      </c>
    </row>
    <row r="65" spans="1:8" x14ac:dyDescent="0.25">
      <c r="A65" s="55" t="s">
        <v>4264</v>
      </c>
      <c r="B65" s="55">
        <v>2806978520</v>
      </c>
      <c r="C65" s="83">
        <f t="shared" si="1"/>
        <v>2.8069785199999999</v>
      </c>
      <c r="G65" s="55" t="s">
        <v>4362</v>
      </c>
      <c r="H65" s="58">
        <v>266</v>
      </c>
    </row>
    <row r="66" spans="1:8" x14ac:dyDescent="0.25">
      <c r="A66" s="55" t="s">
        <v>4265</v>
      </c>
      <c r="B66" s="55">
        <v>4277623136</v>
      </c>
      <c r="C66" s="83">
        <f t="shared" si="1"/>
        <v>4.2776231359999999</v>
      </c>
      <c r="G66" s="55" t="s">
        <v>4363</v>
      </c>
      <c r="H66" s="58">
        <v>262</v>
      </c>
    </row>
    <row r="67" spans="1:8" x14ac:dyDescent="0.25">
      <c r="A67" s="55" t="s">
        <v>4266</v>
      </c>
      <c r="B67" s="55">
        <v>4274424460</v>
      </c>
      <c r="C67" s="83">
        <f t="shared" si="1"/>
        <v>4.2744244599999996</v>
      </c>
      <c r="G67" s="55" t="s">
        <v>4364</v>
      </c>
      <c r="H67" s="58">
        <v>262</v>
      </c>
    </row>
    <row r="68" spans="1:8" x14ac:dyDescent="0.25">
      <c r="A68" s="55" t="s">
        <v>4267</v>
      </c>
      <c r="B68" s="55">
        <v>2151510728</v>
      </c>
      <c r="C68" s="83">
        <f t="shared" si="1"/>
        <v>2.1515107279999999</v>
      </c>
      <c r="G68" s="55" t="s">
        <v>4365</v>
      </c>
      <c r="H68" s="58">
        <v>276</v>
      </c>
    </row>
    <row r="69" spans="1:8" x14ac:dyDescent="0.25">
      <c r="A69" s="55" t="s">
        <v>4268</v>
      </c>
      <c r="B69" s="55">
        <v>4279004624</v>
      </c>
      <c r="C69" s="83">
        <f t="shared" ref="C69:C100" si="2">B69/1000000000</f>
        <v>4.2790046239999997</v>
      </c>
      <c r="G69" s="55" t="s">
        <v>4366</v>
      </c>
      <c r="H69" s="58">
        <v>265</v>
      </c>
    </row>
    <row r="70" spans="1:8" x14ac:dyDescent="0.25">
      <c r="A70" s="55" t="s">
        <v>4269</v>
      </c>
      <c r="B70" s="55">
        <v>4276278392</v>
      </c>
      <c r="C70" s="83">
        <f t="shared" si="2"/>
        <v>4.276278392</v>
      </c>
      <c r="G70" s="55" t="s">
        <v>4367</v>
      </c>
      <c r="H70" s="58">
        <v>261</v>
      </c>
    </row>
    <row r="71" spans="1:8" x14ac:dyDescent="0.25">
      <c r="A71" s="55" t="s">
        <v>4270</v>
      </c>
      <c r="B71" s="55">
        <v>3214837024</v>
      </c>
      <c r="C71" s="83">
        <f t="shared" si="2"/>
        <v>3.2148370239999999</v>
      </c>
      <c r="G71" s="55" t="s">
        <v>4368</v>
      </c>
      <c r="H71" s="58">
        <v>262</v>
      </c>
    </row>
    <row r="72" spans="1:8" x14ac:dyDescent="0.25">
      <c r="A72" s="55" t="s">
        <v>4271</v>
      </c>
      <c r="B72" s="55">
        <v>3924198724</v>
      </c>
      <c r="C72" s="83">
        <f t="shared" si="2"/>
        <v>3.924198724</v>
      </c>
      <c r="G72" s="55" t="s">
        <v>4369</v>
      </c>
      <c r="H72" s="58">
        <v>262</v>
      </c>
    </row>
    <row r="73" spans="1:8" x14ac:dyDescent="0.25">
      <c r="A73" s="55" t="s">
        <v>4272</v>
      </c>
      <c r="B73" s="55">
        <v>4276830352</v>
      </c>
      <c r="C73" s="83">
        <f t="shared" si="2"/>
        <v>4.2768303520000002</v>
      </c>
      <c r="G73" s="55" t="s">
        <v>4370</v>
      </c>
      <c r="H73" s="58">
        <v>268</v>
      </c>
    </row>
    <row r="74" spans="1:8" x14ac:dyDescent="0.25">
      <c r="A74" s="55" t="s">
        <v>4273</v>
      </c>
      <c r="B74" s="55">
        <v>2641361340</v>
      </c>
      <c r="C74" s="83">
        <f t="shared" si="2"/>
        <v>2.64136134</v>
      </c>
      <c r="G74" s="55" t="s">
        <v>4371</v>
      </c>
      <c r="H74" s="58">
        <v>266</v>
      </c>
    </row>
    <row r="75" spans="1:8" x14ac:dyDescent="0.25">
      <c r="A75" s="55" t="s">
        <v>4274</v>
      </c>
      <c r="B75" s="55">
        <v>4279841572</v>
      </c>
      <c r="C75" s="83">
        <f t="shared" si="2"/>
        <v>4.2798415719999996</v>
      </c>
      <c r="G75" s="55" t="s">
        <v>4372</v>
      </c>
      <c r="H75" s="58">
        <v>262</v>
      </c>
    </row>
    <row r="76" spans="1:8" x14ac:dyDescent="0.25">
      <c r="A76" s="55" t="s">
        <v>4275</v>
      </c>
      <c r="B76" s="55">
        <v>2155583060</v>
      </c>
      <c r="C76" s="83">
        <f t="shared" si="2"/>
        <v>2.1555830600000001</v>
      </c>
      <c r="G76" s="55" t="s">
        <v>4373</v>
      </c>
      <c r="H76" s="58">
        <v>262</v>
      </c>
    </row>
    <row r="77" spans="1:8" x14ac:dyDescent="0.25">
      <c r="A77" s="55" t="s">
        <v>4276</v>
      </c>
      <c r="B77" s="55">
        <v>3047936388</v>
      </c>
      <c r="C77" s="83">
        <f t="shared" si="2"/>
        <v>3.0479363880000001</v>
      </c>
      <c r="G77" s="55" t="s">
        <v>4374</v>
      </c>
      <c r="H77" s="58">
        <v>262</v>
      </c>
    </row>
    <row r="78" spans="1:8" x14ac:dyDescent="0.25">
      <c r="A78" s="55" t="s">
        <v>4277</v>
      </c>
      <c r="B78" s="55">
        <v>4276987508</v>
      </c>
      <c r="C78" s="83">
        <f t="shared" si="2"/>
        <v>4.2769875080000004</v>
      </c>
      <c r="G78" s="55" t="s">
        <v>4375</v>
      </c>
      <c r="H78" s="58">
        <v>261</v>
      </c>
    </row>
    <row r="79" spans="1:8" x14ac:dyDescent="0.25">
      <c r="A79" s="55" t="s">
        <v>4278</v>
      </c>
      <c r="B79" s="55">
        <v>2657229828</v>
      </c>
      <c r="C79" s="83">
        <f t="shared" si="2"/>
        <v>2.6572298280000002</v>
      </c>
      <c r="G79" s="55" t="s">
        <v>4376</v>
      </c>
      <c r="H79" s="58">
        <v>266</v>
      </c>
    </row>
    <row r="80" spans="1:8" x14ac:dyDescent="0.25">
      <c r="A80" s="55" t="s">
        <v>4279</v>
      </c>
      <c r="B80" s="55">
        <v>4246354944</v>
      </c>
      <c r="C80" s="83">
        <f t="shared" si="2"/>
        <v>4.2463549440000001</v>
      </c>
      <c r="G80" s="55" t="s">
        <v>4377</v>
      </c>
      <c r="H80" s="58">
        <v>261</v>
      </c>
    </row>
    <row r="81" spans="1:8" x14ac:dyDescent="0.25">
      <c r="A81" s="55" t="s">
        <v>4280</v>
      </c>
      <c r="B81" s="55">
        <v>4277361540</v>
      </c>
      <c r="C81" s="83">
        <f t="shared" si="2"/>
        <v>4.2773615400000002</v>
      </c>
      <c r="G81" s="55" t="s">
        <v>4378</v>
      </c>
      <c r="H81" s="58">
        <v>261</v>
      </c>
    </row>
    <row r="82" spans="1:8" x14ac:dyDescent="0.25">
      <c r="A82" s="55" t="s">
        <v>4281</v>
      </c>
      <c r="B82" s="55">
        <v>4223820720</v>
      </c>
      <c r="C82" s="83">
        <f t="shared" si="2"/>
        <v>4.22382072</v>
      </c>
      <c r="G82" s="55" t="s">
        <v>4379</v>
      </c>
      <c r="H82" s="58">
        <v>261</v>
      </c>
    </row>
    <row r="83" spans="1:8" x14ac:dyDescent="0.25">
      <c r="A83" s="55" t="s">
        <v>4282</v>
      </c>
      <c r="B83" s="55">
        <v>3686139564</v>
      </c>
      <c r="C83" s="83">
        <f t="shared" si="2"/>
        <v>3.6861395639999999</v>
      </c>
      <c r="G83" s="55" t="s">
        <v>4380</v>
      </c>
      <c r="H83" s="58">
        <v>275</v>
      </c>
    </row>
    <row r="84" spans="1:8" x14ac:dyDescent="0.25">
      <c r="A84" s="55" t="s">
        <v>4283</v>
      </c>
      <c r="B84" s="55">
        <v>4279171224</v>
      </c>
      <c r="C84" s="83">
        <f t="shared" si="2"/>
        <v>4.2791712239999997</v>
      </c>
      <c r="G84" s="55" t="s">
        <v>4381</v>
      </c>
      <c r="H84" s="58">
        <v>265</v>
      </c>
    </row>
    <row r="85" spans="1:8" x14ac:dyDescent="0.25">
      <c r="A85" s="55" t="s">
        <v>4284</v>
      </c>
      <c r="B85" s="55">
        <v>2743157012</v>
      </c>
      <c r="C85" s="83">
        <f t="shared" si="2"/>
        <v>2.7431570120000002</v>
      </c>
      <c r="G85" s="55" t="s">
        <v>4382</v>
      </c>
      <c r="H85" s="58">
        <v>261</v>
      </c>
    </row>
    <row r="86" spans="1:8" x14ac:dyDescent="0.25">
      <c r="A86" s="55" t="s">
        <v>4285</v>
      </c>
      <c r="B86" s="55">
        <v>3539942036</v>
      </c>
      <c r="C86" s="83">
        <f t="shared" si="2"/>
        <v>3.5399420359999998</v>
      </c>
      <c r="G86" s="55" t="s">
        <v>4383</v>
      </c>
      <c r="H86" s="58">
        <v>277</v>
      </c>
    </row>
    <row r="87" spans="1:8" x14ac:dyDescent="0.25">
      <c r="A87" s="55" t="s">
        <v>4286</v>
      </c>
      <c r="B87" s="55">
        <v>4276212776</v>
      </c>
      <c r="C87" s="83">
        <f t="shared" si="2"/>
        <v>4.2762127760000004</v>
      </c>
      <c r="G87" s="55" t="s">
        <v>4384</v>
      </c>
      <c r="H87" s="58">
        <v>267</v>
      </c>
    </row>
    <row r="88" spans="1:8" x14ac:dyDescent="0.25">
      <c r="A88" s="55" t="s">
        <v>4287</v>
      </c>
      <c r="B88" s="55">
        <v>4275238800</v>
      </c>
      <c r="C88" s="83">
        <f t="shared" si="2"/>
        <v>4.2752388000000003</v>
      </c>
      <c r="G88" s="55" t="s">
        <v>4385</v>
      </c>
      <c r="H88" s="58">
        <v>267</v>
      </c>
    </row>
    <row r="89" spans="1:8" x14ac:dyDescent="0.25">
      <c r="A89" s="55" t="s">
        <v>4288</v>
      </c>
      <c r="B89" s="55">
        <v>4190184204</v>
      </c>
      <c r="C89" s="83">
        <f t="shared" si="2"/>
        <v>4.1901842040000004</v>
      </c>
      <c r="G89" s="55" t="s">
        <v>4386</v>
      </c>
      <c r="H89" s="58">
        <v>268</v>
      </c>
    </row>
    <row r="90" spans="1:8" x14ac:dyDescent="0.25">
      <c r="A90" s="55" t="s">
        <v>4289</v>
      </c>
      <c r="B90" s="55">
        <v>4278229252</v>
      </c>
      <c r="C90" s="83">
        <f t="shared" si="2"/>
        <v>4.278229252</v>
      </c>
      <c r="G90" s="55" t="s">
        <v>4387</v>
      </c>
      <c r="H90" s="58">
        <v>262</v>
      </c>
    </row>
    <row r="91" spans="1:8" x14ac:dyDescent="0.25">
      <c r="A91" s="55" t="s">
        <v>4290</v>
      </c>
      <c r="B91" s="55">
        <v>2879587644</v>
      </c>
      <c r="C91" s="83">
        <f t="shared" si="2"/>
        <v>2.8795876439999999</v>
      </c>
      <c r="G91" s="55" t="s">
        <v>4388</v>
      </c>
      <c r="H91" s="58">
        <v>262</v>
      </c>
    </row>
    <row r="92" spans="1:8" x14ac:dyDescent="0.25">
      <c r="A92" s="55" t="s">
        <v>4291</v>
      </c>
      <c r="B92" s="55">
        <v>4279751548</v>
      </c>
      <c r="C92" s="83">
        <f t="shared" si="2"/>
        <v>4.2797515480000001</v>
      </c>
      <c r="G92" s="55" t="s">
        <v>4389</v>
      </c>
      <c r="H92" s="58">
        <v>267</v>
      </c>
    </row>
    <row r="93" spans="1:8" x14ac:dyDescent="0.25">
      <c r="A93" s="55" t="s">
        <v>4292</v>
      </c>
      <c r="B93" s="55">
        <v>2761815764</v>
      </c>
      <c r="C93" s="83">
        <f t="shared" si="2"/>
        <v>2.7618157640000001</v>
      </c>
      <c r="G93" s="55" t="s">
        <v>4390</v>
      </c>
      <c r="H93" s="58">
        <v>273</v>
      </c>
    </row>
    <row r="94" spans="1:8" x14ac:dyDescent="0.25">
      <c r="A94" s="55" t="s">
        <v>4293</v>
      </c>
      <c r="B94" s="55">
        <v>4275928892</v>
      </c>
      <c r="C94" s="83">
        <f t="shared" si="2"/>
        <v>4.2759288919999996</v>
      </c>
      <c r="G94" s="55" t="s">
        <v>4391</v>
      </c>
      <c r="H94" s="58">
        <v>273</v>
      </c>
    </row>
    <row r="95" spans="1:8" x14ac:dyDescent="0.25">
      <c r="A95" s="55" t="s">
        <v>4294</v>
      </c>
      <c r="B95" s="55">
        <v>2693079524</v>
      </c>
      <c r="C95" s="83">
        <f t="shared" si="2"/>
        <v>2.6930795239999998</v>
      </c>
      <c r="G95" s="55" t="s">
        <v>4392</v>
      </c>
      <c r="H95" s="58">
        <v>270</v>
      </c>
    </row>
    <row r="96" spans="1:8" x14ac:dyDescent="0.25">
      <c r="A96" s="55" t="s">
        <v>4295</v>
      </c>
      <c r="B96" s="55">
        <v>3842237196</v>
      </c>
      <c r="C96" s="83">
        <f t="shared" si="2"/>
        <v>3.8422371960000001</v>
      </c>
      <c r="G96" s="55" t="s">
        <v>4393</v>
      </c>
      <c r="H96" s="58">
        <v>273</v>
      </c>
    </row>
    <row r="97" spans="1:8" x14ac:dyDescent="0.25">
      <c r="A97" s="55" t="s">
        <v>4296</v>
      </c>
      <c r="B97" s="55">
        <v>3600809184</v>
      </c>
      <c r="C97" s="83">
        <f t="shared" si="2"/>
        <v>3.6008091840000001</v>
      </c>
      <c r="G97" s="55" t="s">
        <v>4394</v>
      </c>
      <c r="H97" s="58">
        <v>275</v>
      </c>
    </row>
    <row r="98" spans="1:8" x14ac:dyDescent="0.25">
      <c r="A98" s="55" t="s">
        <v>4297</v>
      </c>
      <c r="B98" s="55">
        <v>4276107776</v>
      </c>
      <c r="C98" s="83">
        <f t="shared" si="2"/>
        <v>4.2761077759999999</v>
      </c>
      <c r="G98" s="55" t="s">
        <v>4395</v>
      </c>
      <c r="H98" s="58">
        <v>274</v>
      </c>
    </row>
    <row r="99" spans="1:8" x14ac:dyDescent="0.25">
      <c r="A99" s="55" t="s">
        <v>4298</v>
      </c>
      <c r="B99" s="55">
        <v>3735386316</v>
      </c>
      <c r="C99" s="83">
        <f t="shared" si="2"/>
        <v>3.735386316</v>
      </c>
      <c r="G99" s="55" t="s">
        <v>4396</v>
      </c>
      <c r="H99" s="58">
        <v>272</v>
      </c>
    </row>
    <row r="100" spans="1:8" ht="15.75" thickBot="1" x14ac:dyDescent="0.3">
      <c r="A100" s="54" t="s">
        <v>4299</v>
      </c>
      <c r="B100" s="54">
        <v>4744598080</v>
      </c>
      <c r="C100" s="84">
        <f t="shared" si="2"/>
        <v>4.7445980800000003</v>
      </c>
      <c r="G100" s="55" t="s">
        <v>4397</v>
      </c>
      <c r="H100" s="58">
        <v>270</v>
      </c>
    </row>
    <row r="101" spans="1:8" x14ac:dyDescent="0.25">
      <c r="G101" s="55" t="s">
        <v>4398</v>
      </c>
      <c r="H101" s="58">
        <v>302</v>
      </c>
    </row>
    <row r="102" spans="1:8" x14ac:dyDescent="0.25">
      <c r="G102" s="55" t="s">
        <v>4399</v>
      </c>
      <c r="H102" s="58">
        <v>292</v>
      </c>
    </row>
    <row r="103" spans="1:8" x14ac:dyDescent="0.25">
      <c r="G103" s="55" t="s">
        <v>4400</v>
      </c>
      <c r="H103" s="58">
        <v>273</v>
      </c>
    </row>
    <row r="104" spans="1:8" x14ac:dyDescent="0.25">
      <c r="G104" s="55" t="s">
        <v>4401</v>
      </c>
      <c r="H104" s="58">
        <v>282</v>
      </c>
    </row>
    <row r="105" spans="1:8" x14ac:dyDescent="0.25">
      <c r="G105" s="55" t="s">
        <v>4402</v>
      </c>
      <c r="H105" s="58">
        <v>268</v>
      </c>
    </row>
    <row r="106" spans="1:8" x14ac:dyDescent="0.25">
      <c r="G106" s="55" t="s">
        <v>4403</v>
      </c>
      <c r="H106" s="58">
        <v>298</v>
      </c>
    </row>
    <row r="107" spans="1:8" x14ac:dyDescent="0.25">
      <c r="G107" s="55" t="s">
        <v>4404</v>
      </c>
      <c r="H107" s="58">
        <v>290</v>
      </c>
    </row>
    <row r="108" spans="1:8" x14ac:dyDescent="0.25">
      <c r="G108" s="55" t="s">
        <v>4405</v>
      </c>
      <c r="H108" s="58">
        <v>275</v>
      </c>
    </row>
    <row r="109" spans="1:8" x14ac:dyDescent="0.25">
      <c r="G109" s="55" t="s">
        <v>4406</v>
      </c>
      <c r="H109" s="58">
        <v>264</v>
      </c>
    </row>
    <row r="110" spans="1:8" x14ac:dyDescent="0.25">
      <c r="G110" s="55" t="s">
        <v>4407</v>
      </c>
      <c r="H110" s="58">
        <v>265</v>
      </c>
    </row>
    <row r="111" spans="1:8" x14ac:dyDescent="0.25">
      <c r="G111" s="55" t="s">
        <v>4408</v>
      </c>
      <c r="H111" s="58">
        <v>287</v>
      </c>
    </row>
    <row r="112" spans="1:8" x14ac:dyDescent="0.25">
      <c r="G112" s="55" t="s">
        <v>4409</v>
      </c>
      <c r="H112" s="58">
        <v>293</v>
      </c>
    </row>
    <row r="113" spans="7:8" x14ac:dyDescent="0.25">
      <c r="G113" s="55" t="s">
        <v>4410</v>
      </c>
      <c r="H113" s="58">
        <v>281</v>
      </c>
    </row>
    <row r="114" spans="7:8" x14ac:dyDescent="0.25">
      <c r="G114" s="55" t="s">
        <v>4411</v>
      </c>
      <c r="H114" s="58">
        <v>285</v>
      </c>
    </row>
    <row r="115" spans="7:8" x14ac:dyDescent="0.25">
      <c r="G115" s="55" t="s">
        <v>4412</v>
      </c>
      <c r="H115" s="58">
        <v>285</v>
      </c>
    </row>
    <row r="116" spans="7:8" x14ac:dyDescent="0.25">
      <c r="G116" s="55" t="s">
        <v>4413</v>
      </c>
      <c r="H116" s="58">
        <v>288</v>
      </c>
    </row>
    <row r="117" spans="7:8" x14ac:dyDescent="0.25">
      <c r="G117" s="55" t="s">
        <v>4414</v>
      </c>
      <c r="H117" s="58">
        <v>273</v>
      </c>
    </row>
    <row r="118" spans="7:8" x14ac:dyDescent="0.25">
      <c r="G118" s="55" t="s">
        <v>4415</v>
      </c>
      <c r="H118" s="58">
        <v>278</v>
      </c>
    </row>
    <row r="119" spans="7:8" x14ac:dyDescent="0.25">
      <c r="G119" s="55" t="s">
        <v>4416</v>
      </c>
      <c r="H119" s="58">
        <v>270</v>
      </c>
    </row>
    <row r="120" spans="7:8" x14ac:dyDescent="0.25">
      <c r="G120" s="55" t="s">
        <v>4417</v>
      </c>
      <c r="H120" s="58">
        <v>263</v>
      </c>
    </row>
    <row r="121" spans="7:8" x14ac:dyDescent="0.25">
      <c r="G121" s="55" t="s">
        <v>4418</v>
      </c>
      <c r="H121" s="58">
        <v>282</v>
      </c>
    </row>
    <row r="122" spans="7:8" x14ac:dyDescent="0.25">
      <c r="G122" s="55" t="s">
        <v>4419</v>
      </c>
      <c r="H122" s="58">
        <v>287</v>
      </c>
    </row>
    <row r="123" spans="7:8" x14ac:dyDescent="0.25">
      <c r="G123" s="55" t="s">
        <v>4420</v>
      </c>
      <c r="H123" s="58">
        <v>285</v>
      </c>
    </row>
    <row r="124" spans="7:8" x14ac:dyDescent="0.25">
      <c r="G124" s="55" t="s">
        <v>4421</v>
      </c>
      <c r="H124" s="58">
        <v>282</v>
      </c>
    </row>
    <row r="125" spans="7:8" x14ac:dyDescent="0.25">
      <c r="G125" s="55" t="s">
        <v>4422</v>
      </c>
      <c r="H125" s="58">
        <v>266</v>
      </c>
    </row>
    <row r="126" spans="7:8" x14ac:dyDescent="0.25">
      <c r="G126" s="55" t="s">
        <v>4423</v>
      </c>
      <c r="H126" s="58">
        <v>272</v>
      </c>
    </row>
    <row r="127" spans="7:8" x14ac:dyDescent="0.25">
      <c r="G127" s="55" t="s">
        <v>4424</v>
      </c>
      <c r="H127" s="58">
        <v>264</v>
      </c>
    </row>
    <row r="128" spans="7:8" x14ac:dyDescent="0.25">
      <c r="G128" s="55" t="s">
        <v>4425</v>
      </c>
      <c r="H128" s="58">
        <v>283</v>
      </c>
    </row>
    <row r="129" spans="7:8" x14ac:dyDescent="0.25">
      <c r="G129" s="55" t="s">
        <v>4426</v>
      </c>
      <c r="H129" s="58">
        <v>267</v>
      </c>
    </row>
    <row r="130" spans="7:8" x14ac:dyDescent="0.25">
      <c r="G130" s="55" t="s">
        <v>4427</v>
      </c>
      <c r="H130" s="58">
        <v>280</v>
      </c>
    </row>
    <row r="131" spans="7:8" x14ac:dyDescent="0.25">
      <c r="G131" s="55" t="s">
        <v>4428</v>
      </c>
      <c r="H131" s="58">
        <v>273</v>
      </c>
    </row>
    <row r="132" spans="7:8" x14ac:dyDescent="0.25">
      <c r="G132" s="55" t="s">
        <v>4429</v>
      </c>
      <c r="H132" s="58">
        <v>263</v>
      </c>
    </row>
    <row r="133" spans="7:8" x14ac:dyDescent="0.25">
      <c r="G133" s="55" t="s">
        <v>4430</v>
      </c>
      <c r="H133" s="58">
        <v>288</v>
      </c>
    </row>
    <row r="134" spans="7:8" x14ac:dyDescent="0.25">
      <c r="G134" s="55" t="s">
        <v>4431</v>
      </c>
      <c r="H134" s="58">
        <v>285</v>
      </c>
    </row>
    <row r="135" spans="7:8" x14ac:dyDescent="0.25">
      <c r="G135" s="55" t="s">
        <v>4432</v>
      </c>
      <c r="H135" s="58">
        <v>263</v>
      </c>
    </row>
    <row r="136" spans="7:8" x14ac:dyDescent="0.25">
      <c r="G136" s="55" t="s">
        <v>4433</v>
      </c>
      <c r="H136" s="58">
        <v>269</v>
      </c>
    </row>
    <row r="137" spans="7:8" x14ac:dyDescent="0.25">
      <c r="G137" s="55" t="s">
        <v>4434</v>
      </c>
      <c r="H137" s="58">
        <v>261</v>
      </c>
    </row>
    <row r="138" spans="7:8" x14ac:dyDescent="0.25">
      <c r="G138" s="55" t="s">
        <v>4435</v>
      </c>
      <c r="H138" s="58">
        <v>267</v>
      </c>
    </row>
    <row r="139" spans="7:8" x14ac:dyDescent="0.25">
      <c r="G139" s="55" t="s">
        <v>4436</v>
      </c>
      <c r="H139" s="58">
        <v>280</v>
      </c>
    </row>
    <row r="140" spans="7:8" x14ac:dyDescent="0.25">
      <c r="G140" s="55" t="s">
        <v>4437</v>
      </c>
      <c r="H140" s="58">
        <v>271</v>
      </c>
    </row>
    <row r="141" spans="7:8" x14ac:dyDescent="0.25">
      <c r="G141" s="55" t="s">
        <v>4438</v>
      </c>
      <c r="H141" s="58">
        <v>263</v>
      </c>
    </row>
    <row r="142" spans="7:8" x14ac:dyDescent="0.25">
      <c r="G142" s="55" t="s">
        <v>4439</v>
      </c>
      <c r="H142" s="58">
        <v>310</v>
      </c>
    </row>
    <row r="143" spans="7:8" x14ac:dyDescent="0.25">
      <c r="G143" s="55" t="s">
        <v>4440</v>
      </c>
      <c r="H143" s="58">
        <v>263</v>
      </c>
    </row>
    <row r="144" spans="7:8" ht="15.75" thickBot="1" x14ac:dyDescent="0.3">
      <c r="G144" s="54" t="s">
        <v>4441</v>
      </c>
      <c r="H144" s="58">
        <v>265</v>
      </c>
    </row>
    <row r="145" spans="7:8" ht="15.75" thickBot="1" x14ac:dyDescent="0.3">
      <c r="G145" s="56" t="s">
        <v>4442</v>
      </c>
      <c r="H145" s="58">
        <v>262</v>
      </c>
    </row>
    <row r="146" spans="7:8" x14ac:dyDescent="0.25">
      <c r="G146" s="53" t="s">
        <v>4443</v>
      </c>
      <c r="H146" s="58">
        <v>263</v>
      </c>
    </row>
    <row r="147" spans="7:8" x14ac:dyDescent="0.25">
      <c r="G147" s="55" t="s">
        <v>4444</v>
      </c>
      <c r="H147" s="58">
        <v>263</v>
      </c>
    </row>
    <row r="148" spans="7:8" x14ac:dyDescent="0.25">
      <c r="G148" s="55" t="s">
        <v>4445</v>
      </c>
      <c r="H148" s="58">
        <v>263</v>
      </c>
    </row>
    <row r="149" spans="7:8" x14ac:dyDescent="0.25">
      <c r="G149" s="55" t="s">
        <v>4446</v>
      </c>
      <c r="H149" s="58">
        <v>263</v>
      </c>
    </row>
    <row r="150" spans="7:8" x14ac:dyDescent="0.25">
      <c r="G150" s="55" t="s">
        <v>4447</v>
      </c>
      <c r="H150" s="58">
        <v>263</v>
      </c>
    </row>
    <row r="151" spans="7:8" x14ac:dyDescent="0.25">
      <c r="G151" s="55" t="s">
        <v>4448</v>
      </c>
      <c r="H151" s="58">
        <v>263</v>
      </c>
    </row>
    <row r="152" spans="7:8" x14ac:dyDescent="0.25">
      <c r="G152" s="55" t="s">
        <v>4449</v>
      </c>
      <c r="H152" s="58">
        <v>263</v>
      </c>
    </row>
    <row r="153" spans="7:8" x14ac:dyDescent="0.25">
      <c r="G153" s="55" t="s">
        <v>4450</v>
      </c>
      <c r="H153" s="58">
        <v>263</v>
      </c>
    </row>
    <row r="154" spans="7:8" x14ac:dyDescent="0.25">
      <c r="G154" s="55" t="s">
        <v>4451</v>
      </c>
      <c r="H154" s="58">
        <v>263</v>
      </c>
    </row>
    <row r="155" spans="7:8" x14ac:dyDescent="0.25">
      <c r="G155" s="55" t="s">
        <v>4452</v>
      </c>
      <c r="H155" s="58">
        <v>263</v>
      </c>
    </row>
    <row r="156" spans="7:8" x14ac:dyDescent="0.25">
      <c r="G156" s="55" t="s">
        <v>4453</v>
      </c>
      <c r="H156" s="58">
        <v>263</v>
      </c>
    </row>
    <row r="157" spans="7:8" x14ac:dyDescent="0.25">
      <c r="G157" s="55" t="s">
        <v>4454</v>
      </c>
      <c r="H157" s="58">
        <v>263</v>
      </c>
    </row>
    <row r="158" spans="7:8" x14ac:dyDescent="0.25">
      <c r="G158" s="55" t="s">
        <v>4455</v>
      </c>
      <c r="H158" s="58">
        <v>263</v>
      </c>
    </row>
    <row r="159" spans="7:8" x14ac:dyDescent="0.25">
      <c r="G159" s="55" t="s">
        <v>4456</v>
      </c>
      <c r="H159" s="58">
        <v>263</v>
      </c>
    </row>
    <row r="160" spans="7:8" x14ac:dyDescent="0.25">
      <c r="G160" s="55" t="s">
        <v>4457</v>
      </c>
      <c r="H160" s="58">
        <v>263</v>
      </c>
    </row>
    <row r="161" spans="7:8" x14ac:dyDescent="0.25">
      <c r="G161" s="55" t="s">
        <v>4458</v>
      </c>
      <c r="H161" s="58">
        <v>263</v>
      </c>
    </row>
    <row r="162" spans="7:8" x14ac:dyDescent="0.25">
      <c r="G162" s="55" t="s">
        <v>4459</v>
      </c>
      <c r="H162" s="58">
        <v>263</v>
      </c>
    </row>
    <row r="163" spans="7:8" x14ac:dyDescent="0.25">
      <c r="G163" s="55" t="s">
        <v>4460</v>
      </c>
      <c r="H163" s="58">
        <v>263</v>
      </c>
    </row>
    <row r="164" spans="7:8" x14ac:dyDescent="0.25">
      <c r="G164" s="55" t="s">
        <v>4461</v>
      </c>
      <c r="H164" s="58">
        <v>263</v>
      </c>
    </row>
    <row r="165" spans="7:8" x14ac:dyDescent="0.25">
      <c r="G165" s="55" t="s">
        <v>4462</v>
      </c>
      <c r="H165" s="58">
        <v>263</v>
      </c>
    </row>
    <row r="166" spans="7:8" x14ac:dyDescent="0.25">
      <c r="G166" s="55" t="s">
        <v>4463</v>
      </c>
      <c r="H166" s="58">
        <v>263</v>
      </c>
    </row>
    <row r="167" spans="7:8" x14ac:dyDescent="0.25">
      <c r="G167" s="55" t="s">
        <v>4464</v>
      </c>
      <c r="H167" s="58">
        <v>263</v>
      </c>
    </row>
    <row r="168" spans="7:8" x14ac:dyDescent="0.25">
      <c r="G168" s="55" t="s">
        <v>4465</v>
      </c>
      <c r="H168" s="58">
        <v>263</v>
      </c>
    </row>
    <row r="169" spans="7:8" x14ac:dyDescent="0.25">
      <c r="G169" s="55" t="s">
        <v>4466</v>
      </c>
      <c r="H169" s="58">
        <v>263</v>
      </c>
    </row>
    <row r="170" spans="7:8" x14ac:dyDescent="0.25">
      <c r="G170" s="55" t="s">
        <v>4467</v>
      </c>
      <c r="H170" s="58">
        <v>263</v>
      </c>
    </row>
    <row r="171" spans="7:8" x14ac:dyDescent="0.25">
      <c r="G171" s="55" t="s">
        <v>4468</v>
      </c>
      <c r="H171" s="58">
        <v>263</v>
      </c>
    </row>
    <row r="172" spans="7:8" x14ac:dyDescent="0.25">
      <c r="G172" s="55" t="s">
        <v>4469</v>
      </c>
      <c r="H172" s="58">
        <v>269</v>
      </c>
    </row>
    <row r="173" spans="7:8" x14ac:dyDescent="0.25">
      <c r="G173" s="55" t="s">
        <v>4470</v>
      </c>
      <c r="H173" s="58">
        <v>269</v>
      </c>
    </row>
    <row r="174" spans="7:8" x14ac:dyDescent="0.25">
      <c r="G174" s="55" t="s">
        <v>4471</v>
      </c>
      <c r="H174" s="58">
        <v>269</v>
      </c>
    </row>
    <row r="175" spans="7:8" x14ac:dyDescent="0.25">
      <c r="G175" s="55" t="s">
        <v>4472</v>
      </c>
      <c r="H175" s="58">
        <v>269</v>
      </c>
    </row>
    <row r="176" spans="7:8" x14ac:dyDescent="0.25">
      <c r="G176" s="55" t="s">
        <v>4473</v>
      </c>
      <c r="H176" s="58">
        <v>269</v>
      </c>
    </row>
    <row r="177" spans="7:8" x14ac:dyDescent="0.25">
      <c r="G177" s="55" t="s">
        <v>4474</v>
      </c>
      <c r="H177" s="58">
        <v>269</v>
      </c>
    </row>
    <row r="178" spans="7:8" x14ac:dyDescent="0.25">
      <c r="G178" s="55" t="s">
        <v>4475</v>
      </c>
      <c r="H178" s="58">
        <v>269</v>
      </c>
    </row>
    <row r="179" spans="7:8" x14ac:dyDescent="0.25">
      <c r="G179" s="55" t="s">
        <v>4476</v>
      </c>
      <c r="H179" s="58">
        <v>269</v>
      </c>
    </row>
    <row r="180" spans="7:8" x14ac:dyDescent="0.25">
      <c r="G180" s="55" t="s">
        <v>4477</v>
      </c>
      <c r="H180" s="58">
        <v>269</v>
      </c>
    </row>
    <row r="181" spans="7:8" x14ac:dyDescent="0.25">
      <c r="G181" s="55" t="s">
        <v>4478</v>
      </c>
      <c r="H181" s="58">
        <v>269</v>
      </c>
    </row>
    <row r="182" spans="7:8" x14ac:dyDescent="0.25">
      <c r="G182" s="55" t="s">
        <v>4479</v>
      </c>
      <c r="H182" s="58">
        <v>269</v>
      </c>
    </row>
    <row r="183" spans="7:8" x14ac:dyDescent="0.25">
      <c r="G183" s="55" t="s">
        <v>4480</v>
      </c>
      <c r="H183" s="58">
        <v>269</v>
      </c>
    </row>
    <row r="184" spans="7:8" x14ac:dyDescent="0.25">
      <c r="G184" s="55" t="s">
        <v>4481</v>
      </c>
      <c r="H184" s="58">
        <v>269</v>
      </c>
    </row>
    <row r="185" spans="7:8" x14ac:dyDescent="0.25">
      <c r="G185" s="55" t="s">
        <v>4482</v>
      </c>
      <c r="H185" s="58">
        <v>269</v>
      </c>
    </row>
    <row r="186" spans="7:8" x14ac:dyDescent="0.25">
      <c r="G186" s="55" t="s">
        <v>4483</v>
      </c>
      <c r="H186" s="58">
        <v>269</v>
      </c>
    </row>
    <row r="187" spans="7:8" x14ac:dyDescent="0.25">
      <c r="G187" s="55" t="s">
        <v>4484</v>
      </c>
      <c r="H187" s="58">
        <v>269</v>
      </c>
    </row>
    <row r="188" spans="7:8" x14ac:dyDescent="0.25">
      <c r="G188" s="55" t="s">
        <v>4485</v>
      </c>
      <c r="H188" s="58">
        <v>269</v>
      </c>
    </row>
    <row r="189" spans="7:8" x14ac:dyDescent="0.25">
      <c r="G189" s="55" t="s">
        <v>4486</v>
      </c>
      <c r="H189" s="58">
        <v>269</v>
      </c>
    </row>
    <row r="190" spans="7:8" x14ac:dyDescent="0.25">
      <c r="G190" s="55" t="s">
        <v>4487</v>
      </c>
      <c r="H190" s="58">
        <v>269</v>
      </c>
    </row>
    <row r="191" spans="7:8" x14ac:dyDescent="0.25">
      <c r="G191" s="55" t="s">
        <v>4488</v>
      </c>
      <c r="H191" s="58">
        <v>269</v>
      </c>
    </row>
    <row r="192" spans="7:8" x14ac:dyDescent="0.25">
      <c r="G192" s="55" t="s">
        <v>4489</v>
      </c>
      <c r="H192" s="58">
        <v>269</v>
      </c>
    </row>
    <row r="193" spans="7:8" x14ac:dyDescent="0.25">
      <c r="G193" s="55" t="s">
        <v>4490</v>
      </c>
      <c r="H193" s="58">
        <v>269</v>
      </c>
    </row>
    <row r="194" spans="7:8" x14ac:dyDescent="0.25">
      <c r="G194" s="55" t="s">
        <v>4491</v>
      </c>
      <c r="H194" s="58">
        <v>269</v>
      </c>
    </row>
    <row r="195" spans="7:8" x14ac:dyDescent="0.25">
      <c r="G195" s="55" t="s">
        <v>4492</v>
      </c>
      <c r="H195" s="58">
        <v>269</v>
      </c>
    </row>
    <row r="196" spans="7:8" x14ac:dyDescent="0.25">
      <c r="G196" s="55" t="s">
        <v>4493</v>
      </c>
      <c r="H196" s="58">
        <v>269</v>
      </c>
    </row>
    <row r="197" spans="7:8" x14ac:dyDescent="0.25">
      <c r="G197" s="55" t="s">
        <v>4494</v>
      </c>
      <c r="H197" s="58">
        <v>269</v>
      </c>
    </row>
    <row r="198" spans="7:8" x14ac:dyDescent="0.25">
      <c r="G198" s="55" t="s">
        <v>4495</v>
      </c>
      <c r="H198" s="58">
        <v>268</v>
      </c>
    </row>
    <row r="199" spans="7:8" x14ac:dyDescent="0.25">
      <c r="G199" s="55" t="s">
        <v>4496</v>
      </c>
      <c r="H199" s="58">
        <v>268</v>
      </c>
    </row>
    <row r="200" spans="7:8" x14ac:dyDescent="0.25">
      <c r="G200" s="55" t="s">
        <v>4497</v>
      </c>
      <c r="H200" s="58">
        <v>268</v>
      </c>
    </row>
    <row r="201" spans="7:8" x14ac:dyDescent="0.25">
      <c r="G201" s="55" t="s">
        <v>4498</v>
      </c>
      <c r="H201" s="58">
        <v>268</v>
      </c>
    </row>
    <row r="202" spans="7:8" x14ac:dyDescent="0.25">
      <c r="G202" s="55" t="s">
        <v>4499</v>
      </c>
      <c r="H202" s="58">
        <v>268</v>
      </c>
    </row>
    <row r="203" spans="7:8" x14ac:dyDescent="0.25">
      <c r="G203" s="55" t="s">
        <v>4500</v>
      </c>
      <c r="H203" s="58">
        <v>268</v>
      </c>
    </row>
    <row r="204" spans="7:8" x14ac:dyDescent="0.25">
      <c r="G204" s="55" t="s">
        <v>4501</v>
      </c>
      <c r="H204" s="58">
        <v>268</v>
      </c>
    </row>
    <row r="205" spans="7:8" x14ac:dyDescent="0.25">
      <c r="G205" s="55" t="s">
        <v>4502</v>
      </c>
      <c r="H205" s="58">
        <v>268</v>
      </c>
    </row>
    <row r="206" spans="7:8" x14ac:dyDescent="0.25">
      <c r="G206" s="55" t="s">
        <v>4503</v>
      </c>
      <c r="H206" s="58">
        <v>268</v>
      </c>
    </row>
    <row r="207" spans="7:8" x14ac:dyDescent="0.25">
      <c r="G207" s="55" t="s">
        <v>4504</v>
      </c>
      <c r="H207" s="58">
        <v>268</v>
      </c>
    </row>
    <row r="208" spans="7:8" x14ac:dyDescent="0.25">
      <c r="G208" s="55" t="s">
        <v>4505</v>
      </c>
      <c r="H208" s="58">
        <v>268</v>
      </c>
    </row>
    <row r="209" spans="7:8" x14ac:dyDescent="0.25">
      <c r="G209" s="55" t="s">
        <v>4506</v>
      </c>
      <c r="H209" s="58">
        <v>268</v>
      </c>
    </row>
    <row r="210" spans="7:8" x14ac:dyDescent="0.25">
      <c r="G210" s="55" t="s">
        <v>4507</v>
      </c>
      <c r="H210" s="58">
        <v>268</v>
      </c>
    </row>
    <row r="211" spans="7:8" x14ac:dyDescent="0.25">
      <c r="G211" s="55" t="s">
        <v>4508</v>
      </c>
      <c r="H211" s="58">
        <v>268</v>
      </c>
    </row>
    <row r="212" spans="7:8" x14ac:dyDescent="0.25">
      <c r="G212" s="55" t="s">
        <v>4509</v>
      </c>
      <c r="H212" s="58">
        <v>268</v>
      </c>
    </row>
    <row r="213" spans="7:8" x14ac:dyDescent="0.25">
      <c r="G213" s="55" t="s">
        <v>4510</v>
      </c>
      <c r="H213" s="58">
        <v>268</v>
      </c>
    </row>
    <row r="214" spans="7:8" x14ac:dyDescent="0.25">
      <c r="G214" s="55" t="s">
        <v>4511</v>
      </c>
      <c r="H214" s="58">
        <v>268</v>
      </c>
    </row>
    <row r="215" spans="7:8" x14ac:dyDescent="0.25">
      <c r="G215" s="55" t="s">
        <v>4512</v>
      </c>
      <c r="H215" s="58">
        <v>268</v>
      </c>
    </row>
    <row r="216" spans="7:8" x14ac:dyDescent="0.25">
      <c r="G216" s="55" t="s">
        <v>4513</v>
      </c>
      <c r="H216" s="58">
        <v>268</v>
      </c>
    </row>
    <row r="217" spans="7:8" x14ac:dyDescent="0.25">
      <c r="G217" s="55" t="s">
        <v>4514</v>
      </c>
      <c r="H217" s="58">
        <v>268</v>
      </c>
    </row>
    <row r="218" spans="7:8" x14ac:dyDescent="0.25">
      <c r="G218" s="55" t="s">
        <v>4515</v>
      </c>
      <c r="H218" s="58">
        <v>268</v>
      </c>
    </row>
    <row r="219" spans="7:8" x14ac:dyDescent="0.25">
      <c r="G219" s="55" t="s">
        <v>4516</v>
      </c>
      <c r="H219" s="58">
        <v>268</v>
      </c>
    </row>
    <row r="220" spans="7:8" x14ac:dyDescent="0.25">
      <c r="G220" s="55" t="s">
        <v>4517</v>
      </c>
      <c r="H220" s="58">
        <v>268</v>
      </c>
    </row>
    <row r="221" spans="7:8" x14ac:dyDescent="0.25">
      <c r="G221" s="55" t="s">
        <v>4518</v>
      </c>
      <c r="H221" s="58">
        <v>268</v>
      </c>
    </row>
    <row r="222" spans="7:8" x14ac:dyDescent="0.25">
      <c r="G222" s="55" t="s">
        <v>4519</v>
      </c>
      <c r="H222" s="58">
        <v>268</v>
      </c>
    </row>
    <row r="223" spans="7:8" x14ac:dyDescent="0.25">
      <c r="G223" s="55" t="s">
        <v>4520</v>
      </c>
      <c r="H223" s="58">
        <v>268</v>
      </c>
    </row>
    <row r="224" spans="7:8" x14ac:dyDescent="0.25">
      <c r="G224" s="55" t="s">
        <v>4521</v>
      </c>
      <c r="H224" s="58">
        <v>274</v>
      </c>
    </row>
    <row r="225" spans="7:8" x14ac:dyDescent="0.25">
      <c r="G225" s="55" t="s">
        <v>4522</v>
      </c>
      <c r="H225" s="58">
        <v>274</v>
      </c>
    </row>
    <row r="226" spans="7:8" x14ac:dyDescent="0.25">
      <c r="G226" s="55" t="s">
        <v>4523</v>
      </c>
      <c r="H226" s="58">
        <v>274</v>
      </c>
    </row>
    <row r="227" spans="7:8" x14ac:dyDescent="0.25">
      <c r="G227" s="55" t="s">
        <v>4524</v>
      </c>
      <c r="H227" s="58">
        <v>274</v>
      </c>
    </row>
    <row r="228" spans="7:8" x14ac:dyDescent="0.25">
      <c r="G228" s="55" t="s">
        <v>4525</v>
      </c>
      <c r="H228" s="58">
        <v>274</v>
      </c>
    </row>
    <row r="229" spans="7:8" x14ac:dyDescent="0.25">
      <c r="G229" s="55" t="s">
        <v>4526</v>
      </c>
      <c r="H229" s="58">
        <v>274</v>
      </c>
    </row>
    <row r="230" spans="7:8" x14ac:dyDescent="0.25">
      <c r="G230" s="55" t="s">
        <v>4527</v>
      </c>
      <c r="H230" s="58">
        <v>274</v>
      </c>
    </row>
    <row r="231" spans="7:8" x14ac:dyDescent="0.25">
      <c r="G231" s="55" t="s">
        <v>4528</v>
      </c>
      <c r="H231" s="58">
        <v>274</v>
      </c>
    </row>
    <row r="232" spans="7:8" x14ac:dyDescent="0.25">
      <c r="G232" s="55" t="s">
        <v>4529</v>
      </c>
      <c r="H232" s="58">
        <v>274</v>
      </c>
    </row>
    <row r="233" spans="7:8" x14ac:dyDescent="0.25">
      <c r="G233" s="55" t="s">
        <v>4530</v>
      </c>
      <c r="H233" s="58">
        <v>274</v>
      </c>
    </row>
    <row r="234" spans="7:8" x14ac:dyDescent="0.25">
      <c r="G234" s="55" t="s">
        <v>4531</v>
      </c>
      <c r="H234" s="58">
        <v>274</v>
      </c>
    </row>
    <row r="235" spans="7:8" x14ac:dyDescent="0.25">
      <c r="G235" s="55" t="s">
        <v>4532</v>
      </c>
      <c r="H235" s="58">
        <v>274</v>
      </c>
    </row>
    <row r="236" spans="7:8" x14ac:dyDescent="0.25">
      <c r="G236" s="55" t="s">
        <v>4533</v>
      </c>
      <c r="H236" s="58">
        <v>274</v>
      </c>
    </row>
    <row r="237" spans="7:8" x14ac:dyDescent="0.25">
      <c r="G237" s="55" t="s">
        <v>4534</v>
      </c>
      <c r="H237" s="58">
        <v>274</v>
      </c>
    </row>
    <row r="238" spans="7:8" x14ac:dyDescent="0.25">
      <c r="G238" s="55" t="s">
        <v>4535</v>
      </c>
      <c r="H238" s="58">
        <v>274</v>
      </c>
    </row>
    <row r="239" spans="7:8" x14ac:dyDescent="0.25">
      <c r="G239" s="55" t="s">
        <v>4536</v>
      </c>
      <c r="H239" s="58">
        <v>274</v>
      </c>
    </row>
    <row r="240" spans="7:8" x14ac:dyDescent="0.25">
      <c r="G240" s="55" t="s">
        <v>4537</v>
      </c>
      <c r="H240" s="58">
        <v>274</v>
      </c>
    </row>
    <row r="241" spans="7:8" x14ac:dyDescent="0.25">
      <c r="G241" s="55" t="s">
        <v>4538</v>
      </c>
      <c r="H241" s="58">
        <v>274</v>
      </c>
    </row>
    <row r="242" spans="7:8" x14ac:dyDescent="0.25">
      <c r="G242" s="55" t="s">
        <v>4539</v>
      </c>
      <c r="H242" s="58">
        <v>274</v>
      </c>
    </row>
    <row r="243" spans="7:8" x14ac:dyDescent="0.25">
      <c r="G243" s="55" t="s">
        <v>4540</v>
      </c>
      <c r="H243" s="58">
        <v>274</v>
      </c>
    </row>
    <row r="244" spans="7:8" x14ac:dyDescent="0.25">
      <c r="G244" s="55" t="s">
        <v>4541</v>
      </c>
      <c r="H244" s="58">
        <v>274</v>
      </c>
    </row>
    <row r="245" spans="7:8" x14ac:dyDescent="0.25">
      <c r="G245" s="55" t="s">
        <v>4542</v>
      </c>
      <c r="H245" s="58">
        <v>274</v>
      </c>
    </row>
    <row r="246" spans="7:8" x14ac:dyDescent="0.25">
      <c r="G246" s="55" t="s">
        <v>4543</v>
      </c>
      <c r="H246" s="58">
        <v>274</v>
      </c>
    </row>
    <row r="247" spans="7:8" x14ac:dyDescent="0.25">
      <c r="G247" s="55" t="s">
        <v>4544</v>
      </c>
      <c r="H247" s="58">
        <v>274</v>
      </c>
    </row>
    <row r="248" spans="7:8" x14ac:dyDescent="0.25">
      <c r="G248" s="55" t="s">
        <v>4545</v>
      </c>
      <c r="H248" s="58">
        <v>274</v>
      </c>
    </row>
    <row r="249" spans="7:8" x14ac:dyDescent="0.25">
      <c r="G249" s="55" t="s">
        <v>4546</v>
      </c>
      <c r="H249" s="58">
        <v>274</v>
      </c>
    </row>
    <row r="250" spans="7:8" x14ac:dyDescent="0.25">
      <c r="G250" s="55" t="s">
        <v>4547</v>
      </c>
      <c r="H250" s="58">
        <v>269</v>
      </c>
    </row>
    <row r="251" spans="7:8" x14ac:dyDescent="0.25">
      <c r="G251" s="55" t="s">
        <v>4548</v>
      </c>
      <c r="H251" s="58">
        <v>269</v>
      </c>
    </row>
    <row r="252" spans="7:8" x14ac:dyDescent="0.25">
      <c r="G252" s="55" t="s">
        <v>4549</v>
      </c>
      <c r="H252" s="58">
        <v>269</v>
      </c>
    </row>
    <row r="253" spans="7:8" x14ac:dyDescent="0.25">
      <c r="G253" s="55" t="s">
        <v>4550</v>
      </c>
      <c r="H253" s="58">
        <v>269</v>
      </c>
    </row>
    <row r="254" spans="7:8" x14ac:dyDescent="0.25">
      <c r="G254" s="55" t="s">
        <v>4551</v>
      </c>
      <c r="H254" s="58">
        <v>269</v>
      </c>
    </row>
    <row r="255" spans="7:8" x14ac:dyDescent="0.25">
      <c r="G255" s="55" t="s">
        <v>4552</v>
      </c>
      <c r="H255" s="58">
        <v>269</v>
      </c>
    </row>
    <row r="256" spans="7:8" x14ac:dyDescent="0.25">
      <c r="G256" s="55" t="s">
        <v>4553</v>
      </c>
      <c r="H256" s="58">
        <v>269</v>
      </c>
    </row>
    <row r="257" spans="7:8" x14ac:dyDescent="0.25">
      <c r="G257" s="55" t="s">
        <v>4554</v>
      </c>
      <c r="H257" s="58">
        <v>269</v>
      </c>
    </row>
    <row r="258" spans="7:8" x14ac:dyDescent="0.25">
      <c r="G258" s="55" t="s">
        <v>4555</v>
      </c>
      <c r="H258" s="58">
        <v>269</v>
      </c>
    </row>
    <row r="259" spans="7:8" x14ac:dyDescent="0.25">
      <c r="G259" s="55" t="s">
        <v>4556</v>
      </c>
      <c r="H259" s="58">
        <v>269</v>
      </c>
    </row>
    <row r="260" spans="7:8" x14ac:dyDescent="0.25">
      <c r="G260" s="55" t="s">
        <v>4557</v>
      </c>
      <c r="H260" s="58">
        <v>269</v>
      </c>
    </row>
    <row r="261" spans="7:8" x14ac:dyDescent="0.25">
      <c r="G261" s="55" t="s">
        <v>4558</v>
      </c>
      <c r="H261" s="58">
        <v>269</v>
      </c>
    </row>
    <row r="262" spans="7:8" x14ac:dyDescent="0.25">
      <c r="G262" s="55" t="s">
        <v>4559</v>
      </c>
      <c r="H262" s="58">
        <v>269</v>
      </c>
    </row>
    <row r="263" spans="7:8" x14ac:dyDescent="0.25">
      <c r="G263" s="55" t="s">
        <v>4560</v>
      </c>
      <c r="H263" s="58">
        <v>269</v>
      </c>
    </row>
    <row r="264" spans="7:8" x14ac:dyDescent="0.25">
      <c r="G264" s="55" t="s">
        <v>4561</v>
      </c>
      <c r="H264" s="58">
        <v>269</v>
      </c>
    </row>
    <row r="265" spans="7:8" x14ac:dyDescent="0.25">
      <c r="G265" s="55" t="s">
        <v>4562</v>
      </c>
      <c r="H265" s="58">
        <v>269</v>
      </c>
    </row>
    <row r="266" spans="7:8" x14ac:dyDescent="0.25">
      <c r="G266" s="55" t="s">
        <v>4563</v>
      </c>
      <c r="H266" s="58">
        <v>269</v>
      </c>
    </row>
    <row r="267" spans="7:8" x14ac:dyDescent="0.25">
      <c r="G267" s="55" t="s">
        <v>4564</v>
      </c>
      <c r="H267" s="58">
        <v>269</v>
      </c>
    </row>
    <row r="268" spans="7:8" x14ac:dyDescent="0.25">
      <c r="G268" s="55" t="s">
        <v>4565</v>
      </c>
      <c r="H268" s="58">
        <v>269</v>
      </c>
    </row>
    <row r="269" spans="7:8" x14ac:dyDescent="0.25">
      <c r="G269" s="55" t="s">
        <v>4566</v>
      </c>
      <c r="H269" s="58">
        <v>269</v>
      </c>
    </row>
    <row r="270" spans="7:8" x14ac:dyDescent="0.25">
      <c r="G270" s="55" t="s">
        <v>4567</v>
      </c>
      <c r="H270" s="58">
        <v>269</v>
      </c>
    </row>
    <row r="271" spans="7:8" x14ac:dyDescent="0.25">
      <c r="G271" s="55" t="s">
        <v>4568</v>
      </c>
      <c r="H271" s="58">
        <v>269</v>
      </c>
    </row>
    <row r="272" spans="7:8" x14ac:dyDescent="0.25">
      <c r="G272" s="55" t="s">
        <v>4569</v>
      </c>
      <c r="H272" s="58">
        <v>269</v>
      </c>
    </row>
    <row r="273" spans="7:8" x14ac:dyDescent="0.25">
      <c r="G273" s="55" t="s">
        <v>4570</v>
      </c>
      <c r="H273" s="58">
        <v>269</v>
      </c>
    </row>
    <row r="274" spans="7:8" x14ac:dyDescent="0.25">
      <c r="G274" s="55" t="s">
        <v>4571</v>
      </c>
      <c r="H274" s="58">
        <v>269</v>
      </c>
    </row>
    <row r="275" spans="7:8" x14ac:dyDescent="0.25">
      <c r="G275" s="55" t="s">
        <v>4572</v>
      </c>
      <c r="H275" s="58">
        <v>269</v>
      </c>
    </row>
    <row r="276" spans="7:8" x14ac:dyDescent="0.25">
      <c r="G276" s="55" t="s">
        <v>4573</v>
      </c>
      <c r="H276" s="58">
        <v>275</v>
      </c>
    </row>
    <row r="277" spans="7:8" x14ac:dyDescent="0.25">
      <c r="G277" s="55" t="s">
        <v>4574</v>
      </c>
      <c r="H277" s="58">
        <v>275</v>
      </c>
    </row>
    <row r="278" spans="7:8" x14ac:dyDescent="0.25">
      <c r="G278" s="55" t="s">
        <v>4575</v>
      </c>
      <c r="H278" s="58">
        <v>275</v>
      </c>
    </row>
    <row r="279" spans="7:8" x14ac:dyDescent="0.25">
      <c r="G279" s="55" t="s">
        <v>4576</v>
      </c>
      <c r="H279" s="58">
        <v>275</v>
      </c>
    </row>
    <row r="280" spans="7:8" x14ac:dyDescent="0.25">
      <c r="G280" s="55" t="s">
        <v>4577</v>
      </c>
      <c r="H280" s="58">
        <v>275</v>
      </c>
    </row>
    <row r="281" spans="7:8" x14ac:dyDescent="0.25">
      <c r="G281" s="55" t="s">
        <v>4578</v>
      </c>
      <c r="H281" s="58">
        <v>275</v>
      </c>
    </row>
    <row r="282" spans="7:8" x14ac:dyDescent="0.25">
      <c r="G282" s="55" t="s">
        <v>4579</v>
      </c>
      <c r="H282" s="58">
        <v>275</v>
      </c>
    </row>
    <row r="283" spans="7:8" x14ac:dyDescent="0.25">
      <c r="G283" s="55" t="s">
        <v>4580</v>
      </c>
      <c r="H283" s="58">
        <v>275</v>
      </c>
    </row>
    <row r="284" spans="7:8" x14ac:dyDescent="0.25">
      <c r="G284" s="55" t="s">
        <v>4581</v>
      </c>
      <c r="H284" s="58">
        <v>275</v>
      </c>
    </row>
    <row r="285" spans="7:8" x14ac:dyDescent="0.25">
      <c r="G285" s="55" t="s">
        <v>4582</v>
      </c>
      <c r="H285" s="58">
        <v>275</v>
      </c>
    </row>
    <row r="286" spans="7:8" x14ac:dyDescent="0.25">
      <c r="G286" s="55" t="s">
        <v>4583</v>
      </c>
      <c r="H286" s="58">
        <v>275</v>
      </c>
    </row>
    <row r="287" spans="7:8" x14ac:dyDescent="0.25">
      <c r="G287" s="55" t="s">
        <v>4584</v>
      </c>
      <c r="H287" s="58">
        <v>275</v>
      </c>
    </row>
    <row r="288" spans="7:8" x14ac:dyDescent="0.25">
      <c r="G288" s="55" t="s">
        <v>4585</v>
      </c>
      <c r="H288" s="58">
        <v>275</v>
      </c>
    </row>
    <row r="289" spans="7:8" x14ac:dyDescent="0.25">
      <c r="G289" s="55" t="s">
        <v>4586</v>
      </c>
      <c r="H289" s="58">
        <v>275</v>
      </c>
    </row>
    <row r="290" spans="7:8" x14ac:dyDescent="0.25">
      <c r="G290" s="55" t="s">
        <v>4587</v>
      </c>
      <c r="H290" s="58">
        <v>275</v>
      </c>
    </row>
    <row r="291" spans="7:8" x14ac:dyDescent="0.25">
      <c r="G291" s="55" t="s">
        <v>4588</v>
      </c>
      <c r="H291" s="58">
        <v>275</v>
      </c>
    </row>
    <row r="292" spans="7:8" x14ac:dyDescent="0.25">
      <c r="G292" s="55" t="s">
        <v>4589</v>
      </c>
      <c r="H292" s="58">
        <v>275</v>
      </c>
    </row>
    <row r="293" spans="7:8" x14ac:dyDescent="0.25">
      <c r="G293" s="55" t="s">
        <v>4590</v>
      </c>
      <c r="H293" s="58">
        <v>275</v>
      </c>
    </row>
    <row r="294" spans="7:8" x14ac:dyDescent="0.25">
      <c r="G294" s="55" t="s">
        <v>4591</v>
      </c>
      <c r="H294" s="58">
        <v>275</v>
      </c>
    </row>
    <row r="295" spans="7:8" x14ac:dyDescent="0.25">
      <c r="G295" s="55" t="s">
        <v>4592</v>
      </c>
      <c r="H295" s="58">
        <v>275</v>
      </c>
    </row>
    <row r="296" spans="7:8" x14ac:dyDescent="0.25">
      <c r="G296" s="55" t="s">
        <v>4593</v>
      </c>
      <c r="H296" s="58">
        <v>275</v>
      </c>
    </row>
    <row r="297" spans="7:8" x14ac:dyDescent="0.25">
      <c r="G297" s="55" t="s">
        <v>4594</v>
      </c>
      <c r="H297" s="58">
        <v>275</v>
      </c>
    </row>
    <row r="298" spans="7:8" x14ac:dyDescent="0.25">
      <c r="G298" s="55" t="s">
        <v>4595</v>
      </c>
      <c r="H298" s="58">
        <v>275</v>
      </c>
    </row>
    <row r="299" spans="7:8" x14ac:dyDescent="0.25">
      <c r="G299" s="55" t="s">
        <v>4596</v>
      </c>
      <c r="H299" s="58">
        <v>275</v>
      </c>
    </row>
    <row r="300" spans="7:8" x14ac:dyDescent="0.25">
      <c r="G300" s="55" t="s">
        <v>4597</v>
      </c>
      <c r="H300" s="58">
        <v>275</v>
      </c>
    </row>
    <row r="301" spans="7:8" x14ac:dyDescent="0.25">
      <c r="G301" s="55" t="s">
        <v>4598</v>
      </c>
      <c r="H301" s="58">
        <v>275</v>
      </c>
    </row>
    <row r="302" spans="7:8" x14ac:dyDescent="0.25">
      <c r="G302" s="55" t="s">
        <v>4599</v>
      </c>
      <c r="H302" s="58">
        <v>261</v>
      </c>
    </row>
    <row r="303" spans="7:8" x14ac:dyDescent="0.25">
      <c r="G303" s="55" t="s">
        <v>4600</v>
      </c>
      <c r="H303" s="58">
        <v>261</v>
      </c>
    </row>
    <row r="304" spans="7:8" x14ac:dyDescent="0.25">
      <c r="G304" s="55" t="s">
        <v>4601</v>
      </c>
      <c r="H304" s="58">
        <v>261</v>
      </c>
    </row>
    <row r="305" spans="7:8" x14ac:dyDescent="0.25">
      <c r="G305" s="55" t="s">
        <v>4602</v>
      </c>
      <c r="H305" s="58">
        <v>261</v>
      </c>
    </row>
    <row r="306" spans="7:8" x14ac:dyDescent="0.25">
      <c r="G306" s="55" t="s">
        <v>4603</v>
      </c>
      <c r="H306" s="58">
        <v>261</v>
      </c>
    </row>
    <row r="307" spans="7:8" x14ac:dyDescent="0.25">
      <c r="G307" s="55" t="s">
        <v>4604</v>
      </c>
      <c r="H307" s="58">
        <v>261</v>
      </c>
    </row>
    <row r="308" spans="7:8" x14ac:dyDescent="0.25">
      <c r="G308" s="55" t="s">
        <v>4605</v>
      </c>
      <c r="H308" s="58">
        <v>261</v>
      </c>
    </row>
    <row r="309" spans="7:8" x14ac:dyDescent="0.25">
      <c r="G309" s="55" t="s">
        <v>4606</v>
      </c>
      <c r="H309" s="58">
        <v>261</v>
      </c>
    </row>
    <row r="310" spans="7:8" x14ac:dyDescent="0.25">
      <c r="G310" s="55" t="s">
        <v>4607</v>
      </c>
      <c r="H310" s="58">
        <v>261</v>
      </c>
    </row>
    <row r="311" spans="7:8" x14ac:dyDescent="0.25">
      <c r="G311" s="55" t="s">
        <v>4608</v>
      </c>
      <c r="H311" s="58">
        <v>261</v>
      </c>
    </row>
    <row r="312" spans="7:8" x14ac:dyDescent="0.25">
      <c r="G312" s="55" t="s">
        <v>4609</v>
      </c>
      <c r="H312" s="58">
        <v>261</v>
      </c>
    </row>
    <row r="313" spans="7:8" x14ac:dyDescent="0.25">
      <c r="G313" s="55" t="s">
        <v>4610</v>
      </c>
      <c r="H313" s="58">
        <v>261</v>
      </c>
    </row>
    <row r="314" spans="7:8" x14ac:dyDescent="0.25">
      <c r="G314" s="55" t="s">
        <v>4611</v>
      </c>
      <c r="H314" s="58">
        <v>261</v>
      </c>
    </row>
    <row r="315" spans="7:8" x14ac:dyDescent="0.25">
      <c r="G315" s="55" t="s">
        <v>4612</v>
      </c>
      <c r="H315" s="58">
        <v>261</v>
      </c>
    </row>
    <row r="316" spans="7:8" x14ac:dyDescent="0.25">
      <c r="G316" s="55" t="s">
        <v>4613</v>
      </c>
      <c r="H316" s="58">
        <v>261</v>
      </c>
    </row>
    <row r="317" spans="7:8" x14ac:dyDescent="0.25">
      <c r="G317" s="55" t="s">
        <v>4614</v>
      </c>
      <c r="H317" s="58">
        <v>261</v>
      </c>
    </row>
    <row r="318" spans="7:8" x14ac:dyDescent="0.25">
      <c r="G318" s="55" t="s">
        <v>4615</v>
      </c>
      <c r="H318" s="58">
        <v>261</v>
      </c>
    </row>
    <row r="319" spans="7:8" x14ac:dyDescent="0.25">
      <c r="G319" s="55" t="s">
        <v>4616</v>
      </c>
      <c r="H319" s="58">
        <v>261</v>
      </c>
    </row>
    <row r="320" spans="7:8" x14ac:dyDescent="0.25">
      <c r="G320" s="55" t="s">
        <v>4617</v>
      </c>
      <c r="H320" s="58">
        <v>261</v>
      </c>
    </row>
    <row r="321" spans="7:8" x14ac:dyDescent="0.25">
      <c r="G321" s="55" t="s">
        <v>4618</v>
      </c>
      <c r="H321" s="58">
        <v>261</v>
      </c>
    </row>
    <row r="322" spans="7:8" x14ac:dyDescent="0.25">
      <c r="G322" s="55" t="s">
        <v>4619</v>
      </c>
      <c r="H322" s="58">
        <v>261</v>
      </c>
    </row>
    <row r="323" spans="7:8" x14ac:dyDescent="0.25">
      <c r="G323" s="55" t="s">
        <v>4620</v>
      </c>
      <c r="H323" s="58">
        <v>261</v>
      </c>
    </row>
    <row r="324" spans="7:8" x14ac:dyDescent="0.25">
      <c r="G324" s="55" t="s">
        <v>4621</v>
      </c>
      <c r="H324" s="58">
        <v>261</v>
      </c>
    </row>
    <row r="325" spans="7:8" x14ac:dyDescent="0.25">
      <c r="G325" s="55" t="s">
        <v>4622</v>
      </c>
      <c r="H325" s="58">
        <v>261</v>
      </c>
    </row>
    <row r="326" spans="7:8" x14ac:dyDescent="0.25">
      <c r="G326" s="55" t="s">
        <v>4623</v>
      </c>
      <c r="H326" s="58">
        <v>261</v>
      </c>
    </row>
    <row r="327" spans="7:8" x14ac:dyDescent="0.25">
      <c r="G327" s="55" t="s">
        <v>4624</v>
      </c>
      <c r="H327" s="58">
        <v>261</v>
      </c>
    </row>
    <row r="328" spans="7:8" x14ac:dyDescent="0.25">
      <c r="G328" s="55" t="s">
        <v>4625</v>
      </c>
      <c r="H328" s="58">
        <v>261</v>
      </c>
    </row>
    <row r="329" spans="7:8" x14ac:dyDescent="0.25">
      <c r="G329" s="55" t="s">
        <v>4626</v>
      </c>
      <c r="H329" s="58">
        <v>261</v>
      </c>
    </row>
    <row r="330" spans="7:8" x14ac:dyDescent="0.25">
      <c r="G330" s="55" t="s">
        <v>4627</v>
      </c>
      <c r="H330" s="58">
        <v>261</v>
      </c>
    </row>
    <row r="331" spans="7:8" x14ac:dyDescent="0.25">
      <c r="G331" s="55" t="s">
        <v>4628</v>
      </c>
      <c r="H331" s="58">
        <v>261</v>
      </c>
    </row>
    <row r="332" spans="7:8" x14ac:dyDescent="0.25">
      <c r="G332" s="55" t="s">
        <v>4629</v>
      </c>
      <c r="H332" s="58">
        <v>261</v>
      </c>
    </row>
    <row r="333" spans="7:8" x14ac:dyDescent="0.25">
      <c r="G333" s="55" t="s">
        <v>4630</v>
      </c>
      <c r="H333" s="58">
        <v>261</v>
      </c>
    </row>
    <row r="334" spans="7:8" x14ac:dyDescent="0.25">
      <c r="G334" s="55" t="s">
        <v>4631</v>
      </c>
      <c r="H334" s="58">
        <v>261</v>
      </c>
    </row>
    <row r="335" spans="7:8" x14ac:dyDescent="0.25">
      <c r="G335" s="55" t="s">
        <v>4632</v>
      </c>
      <c r="H335" s="58">
        <v>261</v>
      </c>
    </row>
    <row r="336" spans="7:8" x14ac:dyDescent="0.25">
      <c r="G336" s="55" t="s">
        <v>4633</v>
      </c>
      <c r="H336" s="58">
        <v>261</v>
      </c>
    </row>
    <row r="337" spans="7:8" x14ac:dyDescent="0.25">
      <c r="G337" s="55" t="s">
        <v>4634</v>
      </c>
      <c r="H337" s="58">
        <v>261</v>
      </c>
    </row>
    <row r="338" spans="7:8" x14ac:dyDescent="0.25">
      <c r="G338" s="55" t="s">
        <v>4635</v>
      </c>
      <c r="H338" s="58">
        <v>261</v>
      </c>
    </row>
    <row r="339" spans="7:8" x14ac:dyDescent="0.25">
      <c r="G339" s="55" t="s">
        <v>4636</v>
      </c>
      <c r="H339" s="58">
        <v>261</v>
      </c>
    </row>
    <row r="340" spans="7:8" x14ac:dyDescent="0.25">
      <c r="G340" s="55" t="s">
        <v>4637</v>
      </c>
      <c r="H340" s="58">
        <v>261</v>
      </c>
    </row>
    <row r="341" spans="7:8" x14ac:dyDescent="0.25">
      <c r="G341" s="55" t="s">
        <v>4638</v>
      </c>
      <c r="H341" s="58">
        <v>261</v>
      </c>
    </row>
    <row r="342" spans="7:8" x14ac:dyDescent="0.25">
      <c r="G342" s="55" t="s">
        <v>4639</v>
      </c>
      <c r="H342" s="58">
        <v>261</v>
      </c>
    </row>
    <row r="343" spans="7:8" x14ac:dyDescent="0.25">
      <c r="G343" s="55" t="s">
        <v>4640</v>
      </c>
      <c r="H343" s="58">
        <v>261</v>
      </c>
    </row>
    <row r="344" spans="7:8" x14ac:dyDescent="0.25">
      <c r="G344" s="55" t="s">
        <v>4641</v>
      </c>
      <c r="H344" s="58">
        <v>261</v>
      </c>
    </row>
    <row r="345" spans="7:8" x14ac:dyDescent="0.25">
      <c r="G345" s="55" t="s">
        <v>4642</v>
      </c>
      <c r="H345" s="58">
        <v>261</v>
      </c>
    </row>
    <row r="346" spans="7:8" x14ac:dyDescent="0.25">
      <c r="G346" s="55" t="s">
        <v>4643</v>
      </c>
      <c r="H346" s="58">
        <v>261</v>
      </c>
    </row>
    <row r="347" spans="7:8" x14ac:dyDescent="0.25">
      <c r="G347" s="55" t="s">
        <v>4644</v>
      </c>
      <c r="H347" s="58">
        <v>261</v>
      </c>
    </row>
    <row r="348" spans="7:8" x14ac:dyDescent="0.25">
      <c r="G348" s="55" t="s">
        <v>4645</v>
      </c>
      <c r="H348" s="58">
        <v>261</v>
      </c>
    </row>
    <row r="349" spans="7:8" x14ac:dyDescent="0.25">
      <c r="G349" s="55" t="s">
        <v>4646</v>
      </c>
      <c r="H349" s="58">
        <v>261</v>
      </c>
    </row>
    <row r="350" spans="7:8" x14ac:dyDescent="0.25">
      <c r="G350" s="55" t="s">
        <v>4647</v>
      </c>
      <c r="H350" s="58">
        <v>261</v>
      </c>
    </row>
    <row r="351" spans="7:8" x14ac:dyDescent="0.25">
      <c r="G351" s="55" t="s">
        <v>4648</v>
      </c>
      <c r="H351" s="58">
        <v>261</v>
      </c>
    </row>
    <row r="352" spans="7:8" x14ac:dyDescent="0.25">
      <c r="G352" s="55" t="s">
        <v>4649</v>
      </c>
      <c r="H352" s="58">
        <v>261</v>
      </c>
    </row>
    <row r="353" spans="7:8" x14ac:dyDescent="0.25">
      <c r="G353" s="55" t="s">
        <v>4650</v>
      </c>
      <c r="H353" s="58">
        <v>261</v>
      </c>
    </row>
    <row r="354" spans="7:8" x14ac:dyDescent="0.25">
      <c r="G354" s="55" t="s">
        <v>4651</v>
      </c>
      <c r="H354" s="58">
        <v>265</v>
      </c>
    </row>
    <row r="355" spans="7:8" x14ac:dyDescent="0.25">
      <c r="G355" s="55" t="s">
        <v>4652</v>
      </c>
      <c r="H355" s="58">
        <v>265</v>
      </c>
    </row>
    <row r="356" spans="7:8" x14ac:dyDescent="0.25">
      <c r="G356" s="55" t="s">
        <v>4653</v>
      </c>
      <c r="H356" s="58">
        <v>265</v>
      </c>
    </row>
    <row r="357" spans="7:8" x14ac:dyDescent="0.25">
      <c r="G357" s="55" t="s">
        <v>4654</v>
      </c>
      <c r="H357" s="58">
        <v>265</v>
      </c>
    </row>
    <row r="358" spans="7:8" x14ac:dyDescent="0.25">
      <c r="G358" s="55" t="s">
        <v>4655</v>
      </c>
      <c r="H358" s="58">
        <v>265</v>
      </c>
    </row>
    <row r="359" spans="7:8" x14ac:dyDescent="0.25">
      <c r="G359" s="55" t="s">
        <v>4656</v>
      </c>
      <c r="H359" s="58">
        <v>265</v>
      </c>
    </row>
    <row r="360" spans="7:8" x14ac:dyDescent="0.25">
      <c r="G360" s="55" t="s">
        <v>4657</v>
      </c>
      <c r="H360" s="58">
        <v>265</v>
      </c>
    </row>
    <row r="361" spans="7:8" x14ac:dyDescent="0.25">
      <c r="G361" s="55" t="s">
        <v>4658</v>
      </c>
      <c r="H361" s="58">
        <v>265</v>
      </c>
    </row>
    <row r="362" spans="7:8" x14ac:dyDescent="0.25">
      <c r="G362" s="55" t="s">
        <v>4659</v>
      </c>
      <c r="H362" s="58">
        <v>265</v>
      </c>
    </row>
    <row r="363" spans="7:8" x14ac:dyDescent="0.25">
      <c r="G363" s="55" t="s">
        <v>4660</v>
      </c>
      <c r="H363" s="58">
        <v>265</v>
      </c>
    </row>
    <row r="364" spans="7:8" x14ac:dyDescent="0.25">
      <c r="G364" s="55" t="s">
        <v>4661</v>
      </c>
      <c r="H364" s="58">
        <v>265</v>
      </c>
    </row>
    <row r="365" spans="7:8" x14ac:dyDescent="0.25">
      <c r="G365" s="55" t="s">
        <v>4662</v>
      </c>
      <c r="H365" s="58">
        <v>265</v>
      </c>
    </row>
    <row r="366" spans="7:8" x14ac:dyDescent="0.25">
      <c r="G366" s="55" t="s">
        <v>4663</v>
      </c>
      <c r="H366" s="58">
        <v>265</v>
      </c>
    </row>
    <row r="367" spans="7:8" x14ac:dyDescent="0.25">
      <c r="G367" s="55" t="s">
        <v>4664</v>
      </c>
      <c r="H367" s="58">
        <v>265</v>
      </c>
    </row>
    <row r="368" spans="7:8" x14ac:dyDescent="0.25">
      <c r="G368" s="55" t="s">
        <v>4665</v>
      </c>
      <c r="H368" s="58">
        <v>265</v>
      </c>
    </row>
    <row r="369" spans="7:8" x14ac:dyDescent="0.25">
      <c r="G369" s="55" t="s">
        <v>4666</v>
      </c>
      <c r="H369" s="58">
        <v>265</v>
      </c>
    </row>
    <row r="370" spans="7:8" x14ac:dyDescent="0.25">
      <c r="G370" s="55" t="s">
        <v>4667</v>
      </c>
      <c r="H370" s="58">
        <v>265</v>
      </c>
    </row>
    <row r="371" spans="7:8" x14ac:dyDescent="0.25">
      <c r="G371" s="55" t="s">
        <v>4668</v>
      </c>
      <c r="H371" s="58">
        <v>265</v>
      </c>
    </row>
    <row r="372" spans="7:8" x14ac:dyDescent="0.25">
      <c r="G372" s="55" t="s">
        <v>4669</v>
      </c>
      <c r="H372" s="58">
        <v>265</v>
      </c>
    </row>
    <row r="373" spans="7:8" x14ac:dyDescent="0.25">
      <c r="G373" s="55" t="s">
        <v>4670</v>
      </c>
      <c r="H373" s="58">
        <v>265</v>
      </c>
    </row>
    <row r="374" spans="7:8" x14ac:dyDescent="0.25">
      <c r="G374" s="55" t="s">
        <v>4671</v>
      </c>
      <c r="H374" s="58">
        <v>265</v>
      </c>
    </row>
    <row r="375" spans="7:8" x14ac:dyDescent="0.25">
      <c r="G375" s="55" t="s">
        <v>4672</v>
      </c>
      <c r="H375" s="58">
        <v>265</v>
      </c>
    </row>
    <row r="376" spans="7:8" x14ac:dyDescent="0.25">
      <c r="G376" s="55" t="s">
        <v>4673</v>
      </c>
      <c r="H376" s="58">
        <v>265</v>
      </c>
    </row>
    <row r="377" spans="7:8" x14ac:dyDescent="0.25">
      <c r="G377" s="55" t="s">
        <v>4674</v>
      </c>
      <c r="H377" s="58">
        <v>265</v>
      </c>
    </row>
    <row r="378" spans="7:8" x14ac:dyDescent="0.25">
      <c r="G378" s="55" t="s">
        <v>4675</v>
      </c>
      <c r="H378" s="58">
        <v>265</v>
      </c>
    </row>
    <row r="379" spans="7:8" x14ac:dyDescent="0.25">
      <c r="G379" s="55" t="s">
        <v>4676</v>
      </c>
      <c r="H379" s="58">
        <v>265</v>
      </c>
    </row>
    <row r="380" spans="7:8" x14ac:dyDescent="0.25">
      <c r="G380" s="55" t="s">
        <v>4677</v>
      </c>
      <c r="H380" s="58">
        <v>271</v>
      </c>
    </row>
    <row r="381" spans="7:8" x14ac:dyDescent="0.25">
      <c r="G381" s="55" t="s">
        <v>4678</v>
      </c>
      <c r="H381" s="58">
        <v>271</v>
      </c>
    </row>
    <row r="382" spans="7:8" x14ac:dyDescent="0.25">
      <c r="G382" s="55" t="s">
        <v>4679</v>
      </c>
      <c r="H382" s="58">
        <v>271</v>
      </c>
    </row>
    <row r="383" spans="7:8" x14ac:dyDescent="0.25">
      <c r="G383" s="55" t="s">
        <v>4680</v>
      </c>
      <c r="H383" s="58">
        <v>271</v>
      </c>
    </row>
    <row r="384" spans="7:8" x14ac:dyDescent="0.25">
      <c r="G384" s="55" t="s">
        <v>4681</v>
      </c>
      <c r="H384" s="58">
        <v>271</v>
      </c>
    </row>
    <row r="385" spans="7:8" x14ac:dyDescent="0.25">
      <c r="G385" s="55" t="s">
        <v>4682</v>
      </c>
      <c r="H385" s="58">
        <v>271</v>
      </c>
    </row>
    <row r="386" spans="7:8" x14ac:dyDescent="0.25">
      <c r="G386" s="55" t="s">
        <v>4683</v>
      </c>
      <c r="H386" s="58">
        <v>271</v>
      </c>
    </row>
    <row r="387" spans="7:8" x14ac:dyDescent="0.25">
      <c r="G387" s="55" t="s">
        <v>4684</v>
      </c>
      <c r="H387" s="58">
        <v>271</v>
      </c>
    </row>
    <row r="388" spans="7:8" x14ac:dyDescent="0.25">
      <c r="G388" s="55" t="s">
        <v>4685</v>
      </c>
      <c r="H388" s="58">
        <v>271</v>
      </c>
    </row>
    <row r="389" spans="7:8" x14ac:dyDescent="0.25">
      <c r="G389" s="55" t="s">
        <v>4686</v>
      </c>
      <c r="H389" s="58">
        <v>271</v>
      </c>
    </row>
    <row r="390" spans="7:8" x14ac:dyDescent="0.25">
      <c r="G390" s="55" t="s">
        <v>4687</v>
      </c>
      <c r="H390" s="58">
        <v>271</v>
      </c>
    </row>
    <row r="391" spans="7:8" x14ac:dyDescent="0.25">
      <c r="G391" s="55" t="s">
        <v>4688</v>
      </c>
      <c r="H391" s="58">
        <v>271</v>
      </c>
    </row>
    <row r="392" spans="7:8" x14ac:dyDescent="0.25">
      <c r="G392" s="55" t="s">
        <v>4689</v>
      </c>
      <c r="H392" s="58">
        <v>271</v>
      </c>
    </row>
    <row r="393" spans="7:8" x14ac:dyDescent="0.25">
      <c r="G393" s="55" t="s">
        <v>4690</v>
      </c>
      <c r="H393" s="58">
        <v>271</v>
      </c>
    </row>
    <row r="394" spans="7:8" x14ac:dyDescent="0.25">
      <c r="G394" s="55" t="s">
        <v>4691</v>
      </c>
      <c r="H394" s="58">
        <v>271</v>
      </c>
    </row>
    <row r="395" spans="7:8" x14ac:dyDescent="0.25">
      <c r="G395" s="55" t="s">
        <v>4692</v>
      </c>
      <c r="H395" s="58">
        <v>271</v>
      </c>
    </row>
    <row r="396" spans="7:8" x14ac:dyDescent="0.25">
      <c r="G396" s="55" t="s">
        <v>4693</v>
      </c>
      <c r="H396" s="58">
        <v>271</v>
      </c>
    </row>
    <row r="397" spans="7:8" x14ac:dyDescent="0.25">
      <c r="G397" s="55" t="s">
        <v>4694</v>
      </c>
      <c r="H397" s="58">
        <v>271</v>
      </c>
    </row>
    <row r="398" spans="7:8" x14ac:dyDescent="0.25">
      <c r="G398" s="55" t="s">
        <v>4695</v>
      </c>
      <c r="H398" s="58">
        <v>271</v>
      </c>
    </row>
    <row r="399" spans="7:8" x14ac:dyDescent="0.25">
      <c r="G399" s="55" t="s">
        <v>4696</v>
      </c>
      <c r="H399" s="58">
        <v>271</v>
      </c>
    </row>
    <row r="400" spans="7:8" x14ac:dyDescent="0.25">
      <c r="G400" s="55" t="s">
        <v>4697</v>
      </c>
      <c r="H400" s="58">
        <v>271</v>
      </c>
    </row>
    <row r="401" spans="7:8" x14ac:dyDescent="0.25">
      <c r="G401" s="55" t="s">
        <v>4698</v>
      </c>
      <c r="H401" s="58">
        <v>271</v>
      </c>
    </row>
    <row r="402" spans="7:8" x14ac:dyDescent="0.25">
      <c r="G402" s="55" t="s">
        <v>4699</v>
      </c>
      <c r="H402" s="58">
        <v>271</v>
      </c>
    </row>
    <row r="403" spans="7:8" x14ac:dyDescent="0.25">
      <c r="G403" s="55" t="s">
        <v>4700</v>
      </c>
      <c r="H403" s="58">
        <v>271</v>
      </c>
    </row>
    <row r="404" spans="7:8" x14ac:dyDescent="0.25">
      <c r="G404" s="55" t="s">
        <v>4701</v>
      </c>
      <c r="H404" s="58">
        <v>271</v>
      </c>
    </row>
    <row r="405" spans="7:8" x14ac:dyDescent="0.25">
      <c r="G405" s="55" t="s">
        <v>4702</v>
      </c>
      <c r="H405" s="58">
        <v>271</v>
      </c>
    </row>
    <row r="406" spans="7:8" x14ac:dyDescent="0.25">
      <c r="G406" s="55" t="s">
        <v>4703</v>
      </c>
      <c r="H406" s="58">
        <v>261</v>
      </c>
    </row>
    <row r="407" spans="7:8" x14ac:dyDescent="0.25">
      <c r="G407" s="55" t="s">
        <v>4704</v>
      </c>
      <c r="H407" s="58">
        <v>261</v>
      </c>
    </row>
    <row r="408" spans="7:8" x14ac:dyDescent="0.25">
      <c r="G408" s="55" t="s">
        <v>4705</v>
      </c>
      <c r="H408" s="58">
        <v>261</v>
      </c>
    </row>
    <row r="409" spans="7:8" x14ac:dyDescent="0.25">
      <c r="G409" s="55" t="s">
        <v>4706</v>
      </c>
      <c r="H409" s="58">
        <v>261</v>
      </c>
    </row>
    <row r="410" spans="7:8" x14ac:dyDescent="0.25">
      <c r="G410" s="55" t="s">
        <v>4707</v>
      </c>
      <c r="H410" s="58">
        <v>261</v>
      </c>
    </row>
    <row r="411" spans="7:8" x14ac:dyDescent="0.25">
      <c r="G411" s="55" t="s">
        <v>4708</v>
      </c>
      <c r="H411" s="58">
        <v>261</v>
      </c>
    </row>
    <row r="412" spans="7:8" x14ac:dyDescent="0.25">
      <c r="G412" s="55" t="s">
        <v>4709</v>
      </c>
      <c r="H412" s="58">
        <v>261</v>
      </c>
    </row>
    <row r="413" spans="7:8" x14ac:dyDescent="0.25">
      <c r="G413" s="55" t="s">
        <v>4710</v>
      </c>
      <c r="H413" s="58">
        <v>261</v>
      </c>
    </row>
    <row r="414" spans="7:8" x14ac:dyDescent="0.25">
      <c r="G414" s="55" t="s">
        <v>4711</v>
      </c>
      <c r="H414" s="58">
        <v>261</v>
      </c>
    </row>
    <row r="415" spans="7:8" x14ac:dyDescent="0.25">
      <c r="G415" s="55" t="s">
        <v>4712</v>
      </c>
      <c r="H415" s="58">
        <v>261</v>
      </c>
    </row>
    <row r="416" spans="7:8" x14ac:dyDescent="0.25">
      <c r="G416" s="55" t="s">
        <v>4713</v>
      </c>
      <c r="H416" s="58">
        <v>261</v>
      </c>
    </row>
    <row r="417" spans="7:8" x14ac:dyDescent="0.25">
      <c r="G417" s="55" t="s">
        <v>4714</v>
      </c>
      <c r="H417" s="58">
        <v>261</v>
      </c>
    </row>
    <row r="418" spans="7:8" x14ac:dyDescent="0.25">
      <c r="G418" s="55" t="s">
        <v>4715</v>
      </c>
      <c r="H418" s="58">
        <v>261</v>
      </c>
    </row>
    <row r="419" spans="7:8" x14ac:dyDescent="0.25">
      <c r="G419" s="55" t="s">
        <v>4716</v>
      </c>
      <c r="H419" s="58">
        <v>261</v>
      </c>
    </row>
    <row r="420" spans="7:8" x14ac:dyDescent="0.25">
      <c r="G420" s="55" t="s">
        <v>4717</v>
      </c>
      <c r="H420" s="58">
        <v>261</v>
      </c>
    </row>
    <row r="421" spans="7:8" x14ac:dyDescent="0.25">
      <c r="G421" s="55" t="s">
        <v>4718</v>
      </c>
      <c r="H421" s="58">
        <v>261</v>
      </c>
    </row>
    <row r="422" spans="7:8" x14ac:dyDescent="0.25">
      <c r="G422" s="55" t="s">
        <v>4719</v>
      </c>
      <c r="H422" s="58">
        <v>261</v>
      </c>
    </row>
    <row r="423" spans="7:8" x14ac:dyDescent="0.25">
      <c r="G423" s="55" t="s">
        <v>4720</v>
      </c>
      <c r="H423" s="58">
        <v>261</v>
      </c>
    </row>
    <row r="424" spans="7:8" x14ac:dyDescent="0.25">
      <c r="G424" s="55" t="s">
        <v>4721</v>
      </c>
      <c r="H424" s="58">
        <v>261</v>
      </c>
    </row>
    <row r="425" spans="7:8" x14ac:dyDescent="0.25">
      <c r="G425" s="55" t="s">
        <v>4722</v>
      </c>
      <c r="H425" s="58">
        <v>261</v>
      </c>
    </row>
    <row r="426" spans="7:8" x14ac:dyDescent="0.25">
      <c r="G426" s="55" t="s">
        <v>4723</v>
      </c>
      <c r="H426" s="58">
        <v>261</v>
      </c>
    </row>
    <row r="427" spans="7:8" x14ac:dyDescent="0.25">
      <c r="G427" s="55" t="s">
        <v>4724</v>
      </c>
      <c r="H427" s="58">
        <v>261</v>
      </c>
    </row>
    <row r="428" spans="7:8" x14ac:dyDescent="0.25">
      <c r="G428" s="55" t="s">
        <v>4725</v>
      </c>
      <c r="H428" s="58">
        <v>261</v>
      </c>
    </row>
    <row r="429" spans="7:8" x14ac:dyDescent="0.25">
      <c r="G429" s="55" t="s">
        <v>4726</v>
      </c>
      <c r="H429" s="58">
        <v>261</v>
      </c>
    </row>
    <row r="430" spans="7:8" x14ac:dyDescent="0.25">
      <c r="G430" s="55" t="s">
        <v>4727</v>
      </c>
      <c r="H430" s="58">
        <v>261</v>
      </c>
    </row>
    <row r="431" spans="7:8" x14ac:dyDescent="0.25">
      <c r="G431" s="55" t="s">
        <v>4728</v>
      </c>
      <c r="H431" s="58">
        <v>261</v>
      </c>
    </row>
    <row r="432" spans="7:8" x14ac:dyDescent="0.25">
      <c r="G432" s="55" t="s">
        <v>4729</v>
      </c>
      <c r="H432" s="58">
        <v>267</v>
      </c>
    </row>
    <row r="433" spans="7:8" x14ac:dyDescent="0.25">
      <c r="G433" s="55" t="s">
        <v>4730</v>
      </c>
      <c r="H433" s="58">
        <v>267</v>
      </c>
    </row>
    <row r="434" spans="7:8" x14ac:dyDescent="0.25">
      <c r="G434" s="55" t="s">
        <v>4731</v>
      </c>
      <c r="H434" s="58">
        <v>267</v>
      </c>
    </row>
    <row r="435" spans="7:8" x14ac:dyDescent="0.25">
      <c r="G435" s="55" t="s">
        <v>4732</v>
      </c>
      <c r="H435" s="58">
        <v>267</v>
      </c>
    </row>
    <row r="436" spans="7:8" x14ac:dyDescent="0.25">
      <c r="G436" s="55" t="s">
        <v>4733</v>
      </c>
      <c r="H436" s="58">
        <v>267</v>
      </c>
    </row>
    <row r="437" spans="7:8" x14ac:dyDescent="0.25">
      <c r="G437" s="55" t="s">
        <v>4734</v>
      </c>
      <c r="H437" s="58">
        <v>267</v>
      </c>
    </row>
    <row r="438" spans="7:8" x14ac:dyDescent="0.25">
      <c r="G438" s="55" t="s">
        <v>4735</v>
      </c>
      <c r="H438" s="58">
        <v>267</v>
      </c>
    </row>
    <row r="439" spans="7:8" x14ac:dyDescent="0.25">
      <c r="G439" s="55" t="s">
        <v>4736</v>
      </c>
      <c r="H439" s="58">
        <v>267</v>
      </c>
    </row>
    <row r="440" spans="7:8" x14ac:dyDescent="0.25">
      <c r="G440" s="55" t="s">
        <v>4737</v>
      </c>
      <c r="H440" s="58">
        <v>267</v>
      </c>
    </row>
    <row r="441" spans="7:8" x14ac:dyDescent="0.25">
      <c r="G441" s="55" t="s">
        <v>4738</v>
      </c>
      <c r="H441" s="58">
        <v>267</v>
      </c>
    </row>
    <row r="442" spans="7:8" x14ac:dyDescent="0.25">
      <c r="G442" s="55" t="s">
        <v>4739</v>
      </c>
      <c r="H442" s="58">
        <v>267</v>
      </c>
    </row>
    <row r="443" spans="7:8" x14ac:dyDescent="0.25">
      <c r="G443" s="55" t="s">
        <v>4740</v>
      </c>
      <c r="H443" s="58">
        <v>267</v>
      </c>
    </row>
    <row r="444" spans="7:8" x14ac:dyDescent="0.25">
      <c r="G444" s="55" t="s">
        <v>4741</v>
      </c>
      <c r="H444" s="58">
        <v>267</v>
      </c>
    </row>
    <row r="445" spans="7:8" x14ac:dyDescent="0.25">
      <c r="G445" s="55" t="s">
        <v>4742</v>
      </c>
      <c r="H445" s="58">
        <v>267</v>
      </c>
    </row>
    <row r="446" spans="7:8" x14ac:dyDescent="0.25">
      <c r="G446" s="55" t="s">
        <v>4743</v>
      </c>
      <c r="H446" s="58">
        <v>267</v>
      </c>
    </row>
    <row r="447" spans="7:8" x14ac:dyDescent="0.25">
      <c r="G447" s="55" t="s">
        <v>4744</v>
      </c>
      <c r="H447" s="58">
        <v>267</v>
      </c>
    </row>
    <row r="448" spans="7:8" x14ac:dyDescent="0.25">
      <c r="G448" s="55" t="s">
        <v>4745</v>
      </c>
      <c r="H448" s="58">
        <v>267</v>
      </c>
    </row>
    <row r="449" spans="7:8" x14ac:dyDescent="0.25">
      <c r="G449" s="55" t="s">
        <v>4746</v>
      </c>
      <c r="H449" s="58">
        <v>267</v>
      </c>
    </row>
    <row r="450" spans="7:8" x14ac:dyDescent="0.25">
      <c r="G450" s="55" t="s">
        <v>4747</v>
      </c>
      <c r="H450" s="58">
        <v>267</v>
      </c>
    </row>
    <row r="451" spans="7:8" x14ac:dyDescent="0.25">
      <c r="G451" s="55" t="s">
        <v>4748</v>
      </c>
      <c r="H451" s="58">
        <v>267</v>
      </c>
    </row>
    <row r="452" spans="7:8" x14ac:dyDescent="0.25">
      <c r="G452" s="55" t="s">
        <v>4749</v>
      </c>
      <c r="H452" s="58">
        <v>267</v>
      </c>
    </row>
    <row r="453" spans="7:8" x14ac:dyDescent="0.25">
      <c r="G453" s="55" t="s">
        <v>4750</v>
      </c>
      <c r="H453" s="58">
        <v>267</v>
      </c>
    </row>
    <row r="454" spans="7:8" x14ac:dyDescent="0.25">
      <c r="G454" s="55" t="s">
        <v>4751</v>
      </c>
      <c r="H454" s="58">
        <v>267</v>
      </c>
    </row>
    <row r="455" spans="7:8" x14ac:dyDescent="0.25">
      <c r="G455" s="55" t="s">
        <v>4752</v>
      </c>
      <c r="H455" s="58">
        <v>267</v>
      </c>
    </row>
    <row r="456" spans="7:8" x14ac:dyDescent="0.25">
      <c r="G456" s="55" t="s">
        <v>4753</v>
      </c>
      <c r="H456" s="58">
        <v>267</v>
      </c>
    </row>
    <row r="457" spans="7:8" x14ac:dyDescent="0.25">
      <c r="G457" s="55" t="s">
        <v>4754</v>
      </c>
      <c r="H457" s="58">
        <v>267</v>
      </c>
    </row>
    <row r="458" spans="7:8" x14ac:dyDescent="0.25">
      <c r="G458" s="55" t="s">
        <v>4755</v>
      </c>
      <c r="H458" s="58">
        <v>264</v>
      </c>
    </row>
    <row r="459" spans="7:8" x14ac:dyDescent="0.25">
      <c r="G459" s="55" t="s">
        <v>4756</v>
      </c>
      <c r="H459" s="58">
        <v>264</v>
      </c>
    </row>
    <row r="460" spans="7:8" x14ac:dyDescent="0.25">
      <c r="G460" s="55" t="s">
        <v>4757</v>
      </c>
      <c r="H460" s="58">
        <v>264</v>
      </c>
    </row>
    <row r="461" spans="7:8" x14ac:dyDescent="0.25">
      <c r="G461" s="55" t="s">
        <v>4758</v>
      </c>
      <c r="H461" s="58">
        <v>264</v>
      </c>
    </row>
    <row r="462" spans="7:8" x14ac:dyDescent="0.25">
      <c r="G462" s="55" t="s">
        <v>4759</v>
      </c>
      <c r="H462" s="58">
        <v>264</v>
      </c>
    </row>
    <row r="463" spans="7:8" x14ac:dyDescent="0.25">
      <c r="G463" s="55" t="s">
        <v>4760</v>
      </c>
      <c r="H463" s="58">
        <v>264</v>
      </c>
    </row>
    <row r="464" spans="7:8" x14ac:dyDescent="0.25">
      <c r="G464" s="55" t="s">
        <v>4761</v>
      </c>
      <c r="H464" s="58">
        <v>264</v>
      </c>
    </row>
    <row r="465" spans="7:8" x14ac:dyDescent="0.25">
      <c r="G465" s="55" t="s">
        <v>4762</v>
      </c>
      <c r="H465" s="58">
        <v>264</v>
      </c>
    </row>
    <row r="466" spans="7:8" x14ac:dyDescent="0.25">
      <c r="G466" s="55" t="s">
        <v>4763</v>
      </c>
      <c r="H466" s="58">
        <v>264</v>
      </c>
    </row>
    <row r="467" spans="7:8" x14ac:dyDescent="0.25">
      <c r="G467" s="55" t="s">
        <v>4764</v>
      </c>
      <c r="H467" s="58">
        <v>264</v>
      </c>
    </row>
    <row r="468" spans="7:8" x14ac:dyDescent="0.25">
      <c r="G468" s="55" t="s">
        <v>4765</v>
      </c>
      <c r="H468" s="58">
        <v>264</v>
      </c>
    </row>
    <row r="469" spans="7:8" x14ac:dyDescent="0.25">
      <c r="G469" s="55" t="s">
        <v>4766</v>
      </c>
      <c r="H469" s="58">
        <v>264</v>
      </c>
    </row>
    <row r="470" spans="7:8" x14ac:dyDescent="0.25">
      <c r="G470" s="55" t="s">
        <v>4767</v>
      </c>
      <c r="H470" s="58">
        <v>264</v>
      </c>
    </row>
    <row r="471" spans="7:8" x14ac:dyDescent="0.25">
      <c r="G471" s="55" t="s">
        <v>4768</v>
      </c>
      <c r="H471" s="58">
        <v>264</v>
      </c>
    </row>
    <row r="472" spans="7:8" x14ac:dyDescent="0.25">
      <c r="G472" s="55" t="s">
        <v>4769</v>
      </c>
      <c r="H472" s="58">
        <v>264</v>
      </c>
    </row>
    <row r="473" spans="7:8" x14ac:dyDescent="0.25">
      <c r="G473" s="55" t="s">
        <v>4770</v>
      </c>
      <c r="H473" s="58">
        <v>264</v>
      </c>
    </row>
    <row r="474" spans="7:8" x14ac:dyDescent="0.25">
      <c r="G474" s="55" t="s">
        <v>4771</v>
      </c>
      <c r="H474" s="58">
        <v>264</v>
      </c>
    </row>
    <row r="475" spans="7:8" x14ac:dyDescent="0.25">
      <c r="G475" s="55" t="s">
        <v>4772</v>
      </c>
      <c r="H475" s="58">
        <v>264</v>
      </c>
    </row>
    <row r="476" spans="7:8" x14ac:dyDescent="0.25">
      <c r="G476" s="55" t="s">
        <v>4773</v>
      </c>
      <c r="H476" s="58">
        <v>264</v>
      </c>
    </row>
    <row r="477" spans="7:8" x14ac:dyDescent="0.25">
      <c r="G477" s="55" t="s">
        <v>4774</v>
      </c>
      <c r="H477" s="58">
        <v>264</v>
      </c>
    </row>
    <row r="478" spans="7:8" x14ac:dyDescent="0.25">
      <c r="G478" s="55" t="s">
        <v>4775</v>
      </c>
      <c r="H478" s="58">
        <v>264</v>
      </c>
    </row>
    <row r="479" spans="7:8" x14ac:dyDescent="0.25">
      <c r="G479" s="55" t="s">
        <v>4776</v>
      </c>
      <c r="H479" s="58">
        <v>264</v>
      </c>
    </row>
    <row r="480" spans="7:8" x14ac:dyDescent="0.25">
      <c r="G480" s="55" t="s">
        <v>4777</v>
      </c>
      <c r="H480" s="58">
        <v>264</v>
      </c>
    </row>
    <row r="481" spans="7:8" x14ac:dyDescent="0.25">
      <c r="G481" s="55" t="s">
        <v>4778</v>
      </c>
      <c r="H481" s="58">
        <v>264</v>
      </c>
    </row>
    <row r="482" spans="7:8" x14ac:dyDescent="0.25">
      <c r="G482" s="55" t="s">
        <v>4779</v>
      </c>
      <c r="H482" s="58">
        <v>264</v>
      </c>
    </row>
    <row r="483" spans="7:8" x14ac:dyDescent="0.25">
      <c r="G483" s="55" t="s">
        <v>4780</v>
      </c>
      <c r="H483" s="58">
        <v>264</v>
      </c>
    </row>
    <row r="484" spans="7:8" x14ac:dyDescent="0.25">
      <c r="G484" s="55" t="s">
        <v>4781</v>
      </c>
      <c r="H484" s="58">
        <v>261</v>
      </c>
    </row>
    <row r="485" spans="7:8" x14ac:dyDescent="0.25">
      <c r="G485" s="55" t="s">
        <v>4782</v>
      </c>
      <c r="H485" s="58">
        <v>261</v>
      </c>
    </row>
    <row r="486" spans="7:8" x14ac:dyDescent="0.25">
      <c r="G486" s="55" t="s">
        <v>4783</v>
      </c>
      <c r="H486" s="58">
        <v>261</v>
      </c>
    </row>
    <row r="487" spans="7:8" x14ac:dyDescent="0.25">
      <c r="G487" s="55" t="s">
        <v>4784</v>
      </c>
      <c r="H487" s="58">
        <v>261</v>
      </c>
    </row>
    <row r="488" spans="7:8" x14ac:dyDescent="0.25">
      <c r="G488" s="55" t="s">
        <v>4785</v>
      </c>
      <c r="H488" s="58">
        <v>261</v>
      </c>
    </row>
    <row r="489" spans="7:8" x14ac:dyDescent="0.25">
      <c r="G489" s="55" t="s">
        <v>4786</v>
      </c>
      <c r="H489" s="58">
        <v>261</v>
      </c>
    </row>
    <row r="490" spans="7:8" x14ac:dyDescent="0.25">
      <c r="G490" s="55" t="s">
        <v>4787</v>
      </c>
      <c r="H490" s="58">
        <v>261</v>
      </c>
    </row>
    <row r="491" spans="7:8" x14ac:dyDescent="0.25">
      <c r="G491" s="55" t="s">
        <v>4788</v>
      </c>
      <c r="H491" s="58">
        <v>261</v>
      </c>
    </row>
    <row r="492" spans="7:8" x14ac:dyDescent="0.25">
      <c r="G492" s="55" t="s">
        <v>4789</v>
      </c>
      <c r="H492" s="58">
        <v>261</v>
      </c>
    </row>
    <row r="493" spans="7:8" x14ac:dyDescent="0.25">
      <c r="G493" s="55" t="s">
        <v>4790</v>
      </c>
      <c r="H493" s="58">
        <v>261</v>
      </c>
    </row>
    <row r="494" spans="7:8" x14ac:dyDescent="0.25">
      <c r="G494" s="55" t="s">
        <v>4791</v>
      </c>
      <c r="H494" s="58">
        <v>261</v>
      </c>
    </row>
    <row r="495" spans="7:8" x14ac:dyDescent="0.25">
      <c r="G495" s="55" t="s">
        <v>4792</v>
      </c>
      <c r="H495" s="58">
        <v>261</v>
      </c>
    </row>
    <row r="496" spans="7:8" x14ac:dyDescent="0.25">
      <c r="G496" s="55" t="s">
        <v>4793</v>
      </c>
      <c r="H496" s="58">
        <v>261</v>
      </c>
    </row>
    <row r="497" spans="7:8" x14ac:dyDescent="0.25">
      <c r="G497" s="55" t="s">
        <v>4794</v>
      </c>
      <c r="H497" s="58">
        <v>261</v>
      </c>
    </row>
    <row r="498" spans="7:8" x14ac:dyDescent="0.25">
      <c r="G498" s="55" t="s">
        <v>4795</v>
      </c>
      <c r="H498" s="58">
        <v>261</v>
      </c>
    </row>
    <row r="499" spans="7:8" x14ac:dyDescent="0.25">
      <c r="G499" s="55" t="s">
        <v>4796</v>
      </c>
      <c r="H499" s="58">
        <v>261</v>
      </c>
    </row>
    <row r="500" spans="7:8" x14ac:dyDescent="0.25">
      <c r="G500" s="55" t="s">
        <v>4797</v>
      </c>
      <c r="H500" s="58">
        <v>261</v>
      </c>
    </row>
    <row r="501" spans="7:8" x14ac:dyDescent="0.25">
      <c r="G501" s="55" t="s">
        <v>4798</v>
      </c>
      <c r="H501" s="58">
        <v>261</v>
      </c>
    </row>
    <row r="502" spans="7:8" x14ac:dyDescent="0.25">
      <c r="G502" s="55" t="s">
        <v>4799</v>
      </c>
      <c r="H502" s="58">
        <v>261</v>
      </c>
    </row>
    <row r="503" spans="7:8" x14ac:dyDescent="0.25">
      <c r="G503" s="55" t="s">
        <v>4800</v>
      </c>
      <c r="H503" s="58">
        <v>261</v>
      </c>
    </row>
    <row r="504" spans="7:8" x14ac:dyDescent="0.25">
      <c r="G504" s="55" t="s">
        <v>4801</v>
      </c>
      <c r="H504" s="58">
        <v>261</v>
      </c>
    </row>
    <row r="505" spans="7:8" x14ac:dyDescent="0.25">
      <c r="G505" s="55" t="s">
        <v>4802</v>
      </c>
      <c r="H505" s="58">
        <v>261</v>
      </c>
    </row>
    <row r="506" spans="7:8" x14ac:dyDescent="0.25">
      <c r="G506" s="55" t="s">
        <v>4803</v>
      </c>
      <c r="H506" s="58">
        <v>261</v>
      </c>
    </row>
    <row r="507" spans="7:8" x14ac:dyDescent="0.25">
      <c r="G507" s="55" t="s">
        <v>4804</v>
      </c>
      <c r="H507" s="58">
        <v>261</v>
      </c>
    </row>
    <row r="508" spans="7:8" x14ac:dyDescent="0.25">
      <c r="G508" s="55" t="s">
        <v>4805</v>
      </c>
      <c r="H508" s="58">
        <v>261</v>
      </c>
    </row>
    <row r="509" spans="7:8" x14ac:dyDescent="0.25">
      <c r="G509" s="55" t="s">
        <v>4806</v>
      </c>
      <c r="H509" s="58">
        <v>261</v>
      </c>
    </row>
    <row r="510" spans="7:8" x14ac:dyDescent="0.25">
      <c r="G510" s="55" t="s">
        <v>4807</v>
      </c>
      <c r="H510" s="58">
        <v>267</v>
      </c>
    </row>
    <row r="511" spans="7:8" x14ac:dyDescent="0.25">
      <c r="G511" s="55" t="s">
        <v>4808</v>
      </c>
      <c r="H511" s="58">
        <v>267</v>
      </c>
    </row>
    <row r="512" spans="7:8" x14ac:dyDescent="0.25">
      <c r="G512" s="55" t="s">
        <v>4809</v>
      </c>
      <c r="H512" s="58">
        <v>267</v>
      </c>
    </row>
    <row r="513" spans="7:8" x14ac:dyDescent="0.25">
      <c r="G513" s="55" t="s">
        <v>4810</v>
      </c>
      <c r="H513" s="58">
        <v>267</v>
      </c>
    </row>
    <row r="514" spans="7:8" x14ac:dyDescent="0.25">
      <c r="G514" s="55" t="s">
        <v>4811</v>
      </c>
      <c r="H514" s="58">
        <v>267</v>
      </c>
    </row>
    <row r="515" spans="7:8" x14ac:dyDescent="0.25">
      <c r="G515" s="55" t="s">
        <v>4812</v>
      </c>
      <c r="H515" s="58">
        <v>267</v>
      </c>
    </row>
    <row r="516" spans="7:8" x14ac:dyDescent="0.25">
      <c r="G516" s="55" t="s">
        <v>4813</v>
      </c>
      <c r="H516" s="58">
        <v>267</v>
      </c>
    </row>
    <row r="517" spans="7:8" x14ac:dyDescent="0.25">
      <c r="G517" s="55" t="s">
        <v>4814</v>
      </c>
      <c r="H517" s="58">
        <v>267</v>
      </c>
    </row>
    <row r="518" spans="7:8" x14ac:dyDescent="0.25">
      <c r="G518" s="55" t="s">
        <v>4815</v>
      </c>
      <c r="H518" s="58">
        <v>267</v>
      </c>
    </row>
    <row r="519" spans="7:8" x14ac:dyDescent="0.25">
      <c r="G519" s="55" t="s">
        <v>4816</v>
      </c>
      <c r="H519" s="58">
        <v>267</v>
      </c>
    </row>
    <row r="520" spans="7:8" x14ac:dyDescent="0.25">
      <c r="G520" s="55" t="s">
        <v>4817</v>
      </c>
      <c r="H520" s="58">
        <v>267</v>
      </c>
    </row>
    <row r="521" spans="7:8" x14ac:dyDescent="0.25">
      <c r="G521" s="55" t="s">
        <v>4818</v>
      </c>
      <c r="H521" s="58">
        <v>267</v>
      </c>
    </row>
    <row r="522" spans="7:8" x14ac:dyDescent="0.25">
      <c r="G522" s="55" t="s">
        <v>4819</v>
      </c>
      <c r="H522" s="58">
        <v>267</v>
      </c>
    </row>
    <row r="523" spans="7:8" x14ac:dyDescent="0.25">
      <c r="G523" s="55" t="s">
        <v>4820</v>
      </c>
      <c r="H523" s="58">
        <v>267</v>
      </c>
    </row>
    <row r="524" spans="7:8" x14ac:dyDescent="0.25">
      <c r="G524" s="55" t="s">
        <v>4821</v>
      </c>
      <c r="H524" s="58">
        <v>267</v>
      </c>
    </row>
    <row r="525" spans="7:8" x14ac:dyDescent="0.25">
      <c r="G525" s="55" t="s">
        <v>4822</v>
      </c>
      <c r="H525" s="58">
        <v>267</v>
      </c>
    </row>
    <row r="526" spans="7:8" x14ac:dyDescent="0.25">
      <c r="G526" s="55" t="s">
        <v>4823</v>
      </c>
      <c r="H526" s="58">
        <v>267</v>
      </c>
    </row>
    <row r="527" spans="7:8" x14ac:dyDescent="0.25">
      <c r="G527" s="55" t="s">
        <v>4824</v>
      </c>
      <c r="H527" s="58">
        <v>267</v>
      </c>
    </row>
    <row r="528" spans="7:8" x14ac:dyDescent="0.25">
      <c r="G528" s="55" t="s">
        <v>4825</v>
      </c>
      <c r="H528" s="58">
        <v>267</v>
      </c>
    </row>
    <row r="529" spans="7:8" x14ac:dyDescent="0.25">
      <c r="G529" s="55" t="s">
        <v>4826</v>
      </c>
      <c r="H529" s="58">
        <v>267</v>
      </c>
    </row>
    <row r="530" spans="7:8" x14ac:dyDescent="0.25">
      <c r="G530" s="55" t="s">
        <v>4827</v>
      </c>
      <c r="H530" s="58">
        <v>267</v>
      </c>
    </row>
    <row r="531" spans="7:8" x14ac:dyDescent="0.25">
      <c r="G531" s="55" t="s">
        <v>4828</v>
      </c>
      <c r="H531" s="58">
        <v>267</v>
      </c>
    </row>
    <row r="532" spans="7:8" x14ac:dyDescent="0.25">
      <c r="G532" s="55" t="s">
        <v>4829</v>
      </c>
      <c r="H532" s="58">
        <v>267</v>
      </c>
    </row>
    <row r="533" spans="7:8" x14ac:dyDescent="0.25">
      <c r="G533" s="55" t="s">
        <v>4830</v>
      </c>
      <c r="H533" s="58">
        <v>267</v>
      </c>
    </row>
    <row r="534" spans="7:8" x14ac:dyDescent="0.25">
      <c r="G534" s="55" t="s">
        <v>4831</v>
      </c>
      <c r="H534" s="58">
        <v>267</v>
      </c>
    </row>
    <row r="535" spans="7:8" x14ac:dyDescent="0.25">
      <c r="G535" s="55" t="s">
        <v>4832</v>
      </c>
      <c r="H535" s="58">
        <v>267</v>
      </c>
    </row>
    <row r="536" spans="7:8" x14ac:dyDescent="0.25">
      <c r="G536" s="55" t="s">
        <v>4833</v>
      </c>
      <c r="H536" s="58">
        <v>266</v>
      </c>
    </row>
    <row r="537" spans="7:8" x14ac:dyDescent="0.25">
      <c r="G537" s="55" t="s">
        <v>4834</v>
      </c>
      <c r="H537" s="58">
        <v>266</v>
      </c>
    </row>
    <row r="538" spans="7:8" x14ac:dyDescent="0.25">
      <c r="G538" s="55" t="s">
        <v>4835</v>
      </c>
      <c r="H538" s="58">
        <v>266</v>
      </c>
    </row>
    <row r="539" spans="7:8" x14ac:dyDescent="0.25">
      <c r="G539" s="55" t="s">
        <v>4836</v>
      </c>
      <c r="H539" s="58">
        <v>266</v>
      </c>
    </row>
    <row r="540" spans="7:8" x14ac:dyDescent="0.25">
      <c r="G540" s="55" t="s">
        <v>4837</v>
      </c>
      <c r="H540" s="58">
        <v>266</v>
      </c>
    </row>
    <row r="541" spans="7:8" x14ac:dyDescent="0.25">
      <c r="G541" s="55" t="s">
        <v>4838</v>
      </c>
      <c r="H541" s="58">
        <v>266</v>
      </c>
    </row>
    <row r="542" spans="7:8" x14ac:dyDescent="0.25">
      <c r="G542" s="55" t="s">
        <v>4839</v>
      </c>
      <c r="H542" s="58">
        <v>266</v>
      </c>
    </row>
    <row r="543" spans="7:8" x14ac:dyDescent="0.25">
      <c r="G543" s="55" t="s">
        <v>4840</v>
      </c>
      <c r="H543" s="58">
        <v>266</v>
      </c>
    </row>
    <row r="544" spans="7:8" x14ac:dyDescent="0.25">
      <c r="G544" s="55" t="s">
        <v>4841</v>
      </c>
      <c r="H544" s="58">
        <v>266</v>
      </c>
    </row>
    <row r="545" spans="7:8" x14ac:dyDescent="0.25">
      <c r="G545" s="55" t="s">
        <v>4842</v>
      </c>
      <c r="H545" s="58">
        <v>266</v>
      </c>
    </row>
    <row r="546" spans="7:8" x14ac:dyDescent="0.25">
      <c r="G546" s="55" t="s">
        <v>4843</v>
      </c>
      <c r="H546" s="58">
        <v>266</v>
      </c>
    </row>
    <row r="547" spans="7:8" x14ac:dyDescent="0.25">
      <c r="G547" s="55" t="s">
        <v>4844</v>
      </c>
      <c r="H547" s="58">
        <v>266</v>
      </c>
    </row>
    <row r="548" spans="7:8" x14ac:dyDescent="0.25">
      <c r="G548" s="55" t="s">
        <v>4845</v>
      </c>
      <c r="H548" s="58">
        <v>266</v>
      </c>
    </row>
    <row r="549" spans="7:8" x14ac:dyDescent="0.25">
      <c r="G549" s="55" t="s">
        <v>4846</v>
      </c>
      <c r="H549" s="58">
        <v>266</v>
      </c>
    </row>
    <row r="550" spans="7:8" x14ac:dyDescent="0.25">
      <c r="G550" s="55" t="s">
        <v>4847</v>
      </c>
      <c r="H550" s="58">
        <v>266</v>
      </c>
    </row>
    <row r="551" spans="7:8" x14ac:dyDescent="0.25">
      <c r="G551" s="55" t="s">
        <v>4848</v>
      </c>
      <c r="H551" s="58">
        <v>266</v>
      </c>
    </row>
    <row r="552" spans="7:8" x14ac:dyDescent="0.25">
      <c r="G552" s="55" t="s">
        <v>4849</v>
      </c>
      <c r="H552" s="58">
        <v>266</v>
      </c>
    </row>
    <row r="553" spans="7:8" x14ac:dyDescent="0.25">
      <c r="G553" s="55" t="s">
        <v>4850</v>
      </c>
      <c r="H553" s="58">
        <v>266</v>
      </c>
    </row>
    <row r="554" spans="7:8" x14ac:dyDescent="0.25">
      <c r="G554" s="55" t="s">
        <v>4851</v>
      </c>
      <c r="H554" s="58">
        <v>266</v>
      </c>
    </row>
    <row r="555" spans="7:8" x14ac:dyDescent="0.25">
      <c r="G555" s="55" t="s">
        <v>4852</v>
      </c>
      <c r="H555" s="58">
        <v>266</v>
      </c>
    </row>
    <row r="556" spans="7:8" x14ac:dyDescent="0.25">
      <c r="G556" s="55" t="s">
        <v>4853</v>
      </c>
      <c r="H556" s="58">
        <v>266</v>
      </c>
    </row>
    <row r="557" spans="7:8" x14ac:dyDescent="0.25">
      <c r="G557" s="55" t="s">
        <v>4854</v>
      </c>
      <c r="H557" s="58">
        <v>266</v>
      </c>
    </row>
    <row r="558" spans="7:8" x14ac:dyDescent="0.25">
      <c r="G558" s="55" t="s">
        <v>4855</v>
      </c>
      <c r="H558" s="58">
        <v>266</v>
      </c>
    </row>
    <row r="559" spans="7:8" x14ac:dyDescent="0.25">
      <c r="G559" s="55" t="s">
        <v>4856</v>
      </c>
      <c r="H559" s="58">
        <v>266</v>
      </c>
    </row>
    <row r="560" spans="7:8" x14ac:dyDescent="0.25">
      <c r="G560" s="55" t="s">
        <v>4857</v>
      </c>
      <c r="H560" s="58">
        <v>266</v>
      </c>
    </row>
    <row r="561" spans="7:8" x14ac:dyDescent="0.25">
      <c r="G561" s="55" t="s">
        <v>4858</v>
      </c>
      <c r="H561" s="58">
        <v>266</v>
      </c>
    </row>
    <row r="562" spans="7:8" x14ac:dyDescent="0.25">
      <c r="G562" s="55" t="s">
        <v>4859</v>
      </c>
      <c r="H562" s="58">
        <v>265</v>
      </c>
    </row>
    <row r="563" spans="7:8" x14ac:dyDescent="0.25">
      <c r="G563" s="55" t="s">
        <v>4860</v>
      </c>
      <c r="H563" s="58">
        <v>265</v>
      </c>
    </row>
    <row r="564" spans="7:8" x14ac:dyDescent="0.25">
      <c r="G564" s="55" t="s">
        <v>4861</v>
      </c>
      <c r="H564" s="58">
        <v>265</v>
      </c>
    </row>
    <row r="565" spans="7:8" x14ac:dyDescent="0.25">
      <c r="G565" s="55" t="s">
        <v>4862</v>
      </c>
      <c r="H565" s="58">
        <v>265</v>
      </c>
    </row>
    <row r="566" spans="7:8" x14ac:dyDescent="0.25">
      <c r="G566" s="55" t="s">
        <v>4863</v>
      </c>
      <c r="H566" s="58">
        <v>265</v>
      </c>
    </row>
    <row r="567" spans="7:8" x14ac:dyDescent="0.25">
      <c r="G567" s="55" t="s">
        <v>4864</v>
      </c>
      <c r="H567" s="58">
        <v>265</v>
      </c>
    </row>
    <row r="568" spans="7:8" x14ac:dyDescent="0.25">
      <c r="G568" s="55" t="s">
        <v>4865</v>
      </c>
      <c r="H568" s="58">
        <v>265</v>
      </c>
    </row>
    <row r="569" spans="7:8" x14ac:dyDescent="0.25">
      <c r="G569" s="55" t="s">
        <v>4866</v>
      </c>
      <c r="H569" s="58">
        <v>265</v>
      </c>
    </row>
    <row r="570" spans="7:8" x14ac:dyDescent="0.25">
      <c r="G570" s="55" t="s">
        <v>4867</v>
      </c>
      <c r="H570" s="58">
        <v>265</v>
      </c>
    </row>
    <row r="571" spans="7:8" x14ac:dyDescent="0.25">
      <c r="G571" s="55" t="s">
        <v>4868</v>
      </c>
      <c r="H571" s="58">
        <v>265</v>
      </c>
    </row>
    <row r="572" spans="7:8" x14ac:dyDescent="0.25">
      <c r="G572" s="55" t="s">
        <v>4869</v>
      </c>
      <c r="H572" s="58">
        <v>265</v>
      </c>
    </row>
    <row r="573" spans="7:8" x14ac:dyDescent="0.25">
      <c r="G573" s="55" t="s">
        <v>4870</v>
      </c>
      <c r="H573" s="58">
        <v>265</v>
      </c>
    </row>
    <row r="574" spans="7:8" x14ac:dyDescent="0.25">
      <c r="G574" s="55" t="s">
        <v>4871</v>
      </c>
      <c r="H574" s="58">
        <v>265</v>
      </c>
    </row>
    <row r="575" spans="7:8" x14ac:dyDescent="0.25">
      <c r="G575" s="55" t="s">
        <v>4872</v>
      </c>
      <c r="H575" s="58">
        <v>265</v>
      </c>
    </row>
    <row r="576" spans="7:8" x14ac:dyDescent="0.25">
      <c r="G576" s="55" t="s">
        <v>4873</v>
      </c>
      <c r="H576" s="58">
        <v>265</v>
      </c>
    </row>
    <row r="577" spans="7:8" x14ac:dyDescent="0.25">
      <c r="G577" s="55" t="s">
        <v>4874</v>
      </c>
      <c r="H577" s="58">
        <v>265</v>
      </c>
    </row>
    <row r="578" spans="7:8" x14ac:dyDescent="0.25">
      <c r="G578" s="55" t="s">
        <v>4875</v>
      </c>
      <c r="H578" s="58">
        <v>265</v>
      </c>
    </row>
    <row r="579" spans="7:8" x14ac:dyDescent="0.25">
      <c r="G579" s="55" t="s">
        <v>4876</v>
      </c>
      <c r="H579" s="58">
        <v>265</v>
      </c>
    </row>
    <row r="580" spans="7:8" x14ac:dyDescent="0.25">
      <c r="G580" s="55" t="s">
        <v>4877</v>
      </c>
      <c r="H580" s="58">
        <v>265</v>
      </c>
    </row>
    <row r="581" spans="7:8" x14ac:dyDescent="0.25">
      <c r="G581" s="55" t="s">
        <v>4878</v>
      </c>
      <c r="H581" s="58">
        <v>265</v>
      </c>
    </row>
    <row r="582" spans="7:8" x14ac:dyDescent="0.25">
      <c r="G582" s="55" t="s">
        <v>4879</v>
      </c>
      <c r="H582" s="58">
        <v>265</v>
      </c>
    </row>
    <row r="583" spans="7:8" x14ac:dyDescent="0.25">
      <c r="G583" s="55" t="s">
        <v>4880</v>
      </c>
      <c r="H583" s="58">
        <v>265</v>
      </c>
    </row>
    <row r="584" spans="7:8" x14ac:dyDescent="0.25">
      <c r="G584" s="55" t="s">
        <v>4881</v>
      </c>
      <c r="H584" s="58">
        <v>265</v>
      </c>
    </row>
    <row r="585" spans="7:8" x14ac:dyDescent="0.25">
      <c r="G585" s="55" t="s">
        <v>4882</v>
      </c>
      <c r="H585" s="58">
        <v>265</v>
      </c>
    </row>
    <row r="586" spans="7:8" x14ac:dyDescent="0.25">
      <c r="G586" s="55" t="s">
        <v>4883</v>
      </c>
      <c r="H586" s="58">
        <v>265</v>
      </c>
    </row>
    <row r="587" spans="7:8" x14ac:dyDescent="0.25">
      <c r="G587" s="55" t="s">
        <v>4884</v>
      </c>
      <c r="H587" s="58">
        <v>265</v>
      </c>
    </row>
    <row r="588" spans="7:8" x14ac:dyDescent="0.25">
      <c r="G588" s="55" t="s">
        <v>4885</v>
      </c>
      <c r="H588" s="58">
        <v>269</v>
      </c>
    </row>
    <row r="589" spans="7:8" x14ac:dyDescent="0.25">
      <c r="G589" s="55" t="s">
        <v>4886</v>
      </c>
      <c r="H589" s="58">
        <v>269</v>
      </c>
    </row>
    <row r="590" spans="7:8" x14ac:dyDescent="0.25">
      <c r="G590" s="55" t="s">
        <v>4887</v>
      </c>
      <c r="H590" s="58">
        <v>269</v>
      </c>
    </row>
    <row r="591" spans="7:8" x14ac:dyDescent="0.25">
      <c r="G591" s="55" t="s">
        <v>4888</v>
      </c>
      <c r="H591" s="58">
        <v>269</v>
      </c>
    </row>
    <row r="592" spans="7:8" x14ac:dyDescent="0.25">
      <c r="G592" s="55" t="s">
        <v>4889</v>
      </c>
      <c r="H592" s="58">
        <v>269</v>
      </c>
    </row>
    <row r="593" spans="7:8" x14ac:dyDescent="0.25">
      <c r="G593" s="55" t="s">
        <v>4890</v>
      </c>
      <c r="H593" s="58">
        <v>269</v>
      </c>
    </row>
    <row r="594" spans="7:8" x14ac:dyDescent="0.25">
      <c r="G594" s="55" t="s">
        <v>4891</v>
      </c>
      <c r="H594" s="58">
        <v>269</v>
      </c>
    </row>
    <row r="595" spans="7:8" x14ac:dyDescent="0.25">
      <c r="G595" s="55" t="s">
        <v>4892</v>
      </c>
      <c r="H595" s="58">
        <v>269</v>
      </c>
    </row>
    <row r="596" spans="7:8" x14ac:dyDescent="0.25">
      <c r="G596" s="55" t="s">
        <v>4893</v>
      </c>
      <c r="H596" s="58">
        <v>269</v>
      </c>
    </row>
    <row r="597" spans="7:8" x14ac:dyDescent="0.25">
      <c r="G597" s="55" t="s">
        <v>4894</v>
      </c>
      <c r="H597" s="58">
        <v>269</v>
      </c>
    </row>
    <row r="598" spans="7:8" x14ac:dyDescent="0.25">
      <c r="G598" s="55" t="s">
        <v>4895</v>
      </c>
      <c r="H598" s="58">
        <v>269</v>
      </c>
    </row>
    <row r="599" spans="7:8" x14ac:dyDescent="0.25">
      <c r="G599" s="55" t="s">
        <v>4896</v>
      </c>
      <c r="H599" s="58">
        <v>269</v>
      </c>
    </row>
    <row r="600" spans="7:8" x14ac:dyDescent="0.25">
      <c r="G600" s="55" t="s">
        <v>4897</v>
      </c>
      <c r="H600" s="58">
        <v>269</v>
      </c>
    </row>
    <row r="601" spans="7:8" x14ac:dyDescent="0.25">
      <c r="G601" s="55" t="s">
        <v>4898</v>
      </c>
      <c r="H601" s="58">
        <v>269</v>
      </c>
    </row>
    <row r="602" spans="7:8" x14ac:dyDescent="0.25">
      <c r="G602" s="55" t="s">
        <v>4899</v>
      </c>
      <c r="H602" s="58">
        <v>269</v>
      </c>
    </row>
    <row r="603" spans="7:8" x14ac:dyDescent="0.25">
      <c r="G603" s="55" t="s">
        <v>4900</v>
      </c>
      <c r="H603" s="58">
        <v>269</v>
      </c>
    </row>
    <row r="604" spans="7:8" x14ac:dyDescent="0.25">
      <c r="G604" s="55" t="s">
        <v>4901</v>
      </c>
      <c r="H604" s="58">
        <v>269</v>
      </c>
    </row>
    <row r="605" spans="7:8" x14ac:dyDescent="0.25">
      <c r="G605" s="55" t="s">
        <v>4902</v>
      </c>
      <c r="H605" s="58">
        <v>269</v>
      </c>
    </row>
    <row r="606" spans="7:8" x14ac:dyDescent="0.25">
      <c r="G606" s="55" t="s">
        <v>4903</v>
      </c>
      <c r="H606" s="58">
        <v>269</v>
      </c>
    </row>
    <row r="607" spans="7:8" x14ac:dyDescent="0.25">
      <c r="G607" s="55" t="s">
        <v>4904</v>
      </c>
      <c r="H607" s="58">
        <v>269</v>
      </c>
    </row>
    <row r="608" spans="7:8" x14ac:dyDescent="0.25">
      <c r="G608" s="55" t="s">
        <v>4905</v>
      </c>
      <c r="H608" s="58">
        <v>269</v>
      </c>
    </row>
    <row r="609" spans="7:8" x14ac:dyDescent="0.25">
      <c r="G609" s="55" t="s">
        <v>4906</v>
      </c>
      <c r="H609" s="58">
        <v>269</v>
      </c>
    </row>
    <row r="610" spans="7:8" x14ac:dyDescent="0.25">
      <c r="G610" s="55" t="s">
        <v>4907</v>
      </c>
      <c r="H610" s="58">
        <v>269</v>
      </c>
    </row>
    <row r="611" spans="7:8" x14ac:dyDescent="0.25">
      <c r="G611" s="55" t="s">
        <v>4908</v>
      </c>
      <c r="H611" s="58">
        <v>269</v>
      </c>
    </row>
    <row r="612" spans="7:8" x14ac:dyDescent="0.25">
      <c r="G612" s="55" t="s">
        <v>4909</v>
      </c>
      <c r="H612" s="58">
        <v>269</v>
      </c>
    </row>
    <row r="613" spans="7:8" x14ac:dyDescent="0.25">
      <c r="G613" s="55" t="s">
        <v>4910</v>
      </c>
      <c r="H613" s="58">
        <v>269</v>
      </c>
    </row>
    <row r="614" spans="7:8" x14ac:dyDescent="0.25">
      <c r="G614" s="55" t="s">
        <v>4911</v>
      </c>
      <c r="H614" s="58">
        <v>275</v>
      </c>
    </row>
    <row r="615" spans="7:8" x14ac:dyDescent="0.25">
      <c r="G615" s="55" t="s">
        <v>4912</v>
      </c>
      <c r="H615" s="58">
        <v>275</v>
      </c>
    </row>
    <row r="616" spans="7:8" x14ac:dyDescent="0.25">
      <c r="G616" s="55" t="s">
        <v>4913</v>
      </c>
      <c r="H616" s="58">
        <v>275</v>
      </c>
    </row>
    <row r="617" spans="7:8" x14ac:dyDescent="0.25">
      <c r="G617" s="55" t="s">
        <v>4914</v>
      </c>
      <c r="H617" s="58">
        <v>275</v>
      </c>
    </row>
    <row r="618" spans="7:8" x14ac:dyDescent="0.25">
      <c r="G618" s="55" t="s">
        <v>4915</v>
      </c>
      <c r="H618" s="58">
        <v>275</v>
      </c>
    </row>
    <row r="619" spans="7:8" x14ac:dyDescent="0.25">
      <c r="G619" s="55" t="s">
        <v>4916</v>
      </c>
      <c r="H619" s="58">
        <v>275</v>
      </c>
    </row>
    <row r="620" spans="7:8" x14ac:dyDescent="0.25">
      <c r="G620" s="55" t="s">
        <v>4917</v>
      </c>
      <c r="H620" s="58">
        <v>275</v>
      </c>
    </row>
    <row r="621" spans="7:8" x14ac:dyDescent="0.25">
      <c r="G621" s="55" t="s">
        <v>4918</v>
      </c>
      <c r="H621" s="58">
        <v>275</v>
      </c>
    </row>
    <row r="622" spans="7:8" x14ac:dyDescent="0.25">
      <c r="G622" s="55" t="s">
        <v>4919</v>
      </c>
      <c r="H622" s="58">
        <v>275</v>
      </c>
    </row>
    <row r="623" spans="7:8" x14ac:dyDescent="0.25">
      <c r="G623" s="55" t="s">
        <v>4920</v>
      </c>
      <c r="H623" s="58">
        <v>275</v>
      </c>
    </row>
    <row r="624" spans="7:8" x14ac:dyDescent="0.25">
      <c r="G624" s="55" t="s">
        <v>4921</v>
      </c>
      <c r="H624" s="58">
        <v>275</v>
      </c>
    </row>
    <row r="625" spans="7:8" x14ac:dyDescent="0.25">
      <c r="G625" s="55" t="s">
        <v>4922</v>
      </c>
      <c r="H625" s="58">
        <v>275</v>
      </c>
    </row>
    <row r="626" spans="7:8" x14ac:dyDescent="0.25">
      <c r="G626" s="55" t="s">
        <v>4923</v>
      </c>
      <c r="H626" s="58">
        <v>275</v>
      </c>
    </row>
    <row r="627" spans="7:8" x14ac:dyDescent="0.25">
      <c r="G627" s="55" t="s">
        <v>4924</v>
      </c>
      <c r="H627" s="58">
        <v>275</v>
      </c>
    </row>
    <row r="628" spans="7:8" x14ac:dyDescent="0.25">
      <c r="G628" s="55" t="s">
        <v>4925</v>
      </c>
      <c r="H628" s="58">
        <v>275</v>
      </c>
    </row>
    <row r="629" spans="7:8" x14ac:dyDescent="0.25">
      <c r="G629" s="55" t="s">
        <v>4926</v>
      </c>
      <c r="H629" s="58">
        <v>275</v>
      </c>
    </row>
    <row r="630" spans="7:8" x14ac:dyDescent="0.25">
      <c r="G630" s="55" t="s">
        <v>4927</v>
      </c>
      <c r="H630" s="58">
        <v>275</v>
      </c>
    </row>
    <row r="631" spans="7:8" x14ac:dyDescent="0.25">
      <c r="G631" s="55" t="s">
        <v>4928</v>
      </c>
      <c r="H631" s="58">
        <v>275</v>
      </c>
    </row>
    <row r="632" spans="7:8" x14ac:dyDescent="0.25">
      <c r="G632" s="55" t="s">
        <v>4929</v>
      </c>
      <c r="H632" s="58">
        <v>275</v>
      </c>
    </row>
    <row r="633" spans="7:8" x14ac:dyDescent="0.25">
      <c r="G633" s="55" t="s">
        <v>4930</v>
      </c>
      <c r="H633" s="58">
        <v>275</v>
      </c>
    </row>
    <row r="634" spans="7:8" x14ac:dyDescent="0.25">
      <c r="G634" s="55" t="s">
        <v>4931</v>
      </c>
      <c r="H634" s="58">
        <v>275</v>
      </c>
    </row>
    <row r="635" spans="7:8" x14ac:dyDescent="0.25">
      <c r="G635" s="55" t="s">
        <v>4932</v>
      </c>
      <c r="H635" s="58">
        <v>275</v>
      </c>
    </row>
    <row r="636" spans="7:8" x14ac:dyDescent="0.25">
      <c r="G636" s="55" t="s">
        <v>4933</v>
      </c>
      <c r="H636" s="58">
        <v>275</v>
      </c>
    </row>
    <row r="637" spans="7:8" x14ac:dyDescent="0.25">
      <c r="G637" s="55" t="s">
        <v>4934</v>
      </c>
      <c r="H637" s="58">
        <v>275</v>
      </c>
    </row>
    <row r="638" spans="7:8" x14ac:dyDescent="0.25">
      <c r="G638" s="55" t="s">
        <v>4935</v>
      </c>
      <c r="H638" s="58">
        <v>275</v>
      </c>
    </row>
    <row r="639" spans="7:8" x14ac:dyDescent="0.25">
      <c r="G639" s="55" t="s">
        <v>4936</v>
      </c>
      <c r="H639" s="58">
        <v>275</v>
      </c>
    </row>
    <row r="640" spans="7:8" x14ac:dyDescent="0.25">
      <c r="G640" s="55" t="s">
        <v>4937</v>
      </c>
      <c r="H640" s="58">
        <v>261</v>
      </c>
    </row>
    <row r="641" spans="7:8" x14ac:dyDescent="0.25">
      <c r="G641" s="55" t="s">
        <v>4938</v>
      </c>
      <c r="H641" s="58">
        <v>261</v>
      </c>
    </row>
    <row r="642" spans="7:8" x14ac:dyDescent="0.25">
      <c r="G642" s="55" t="s">
        <v>4939</v>
      </c>
      <c r="H642" s="58">
        <v>261</v>
      </c>
    </row>
    <row r="643" spans="7:8" x14ac:dyDescent="0.25">
      <c r="G643" s="55" t="s">
        <v>4940</v>
      </c>
      <c r="H643" s="58">
        <v>261</v>
      </c>
    </row>
    <row r="644" spans="7:8" x14ac:dyDescent="0.25">
      <c r="G644" s="55" t="s">
        <v>4941</v>
      </c>
      <c r="H644" s="58">
        <v>261</v>
      </c>
    </row>
    <row r="645" spans="7:8" x14ac:dyDescent="0.25">
      <c r="G645" s="55" t="s">
        <v>4942</v>
      </c>
      <c r="H645" s="58">
        <v>261</v>
      </c>
    </row>
    <row r="646" spans="7:8" x14ac:dyDescent="0.25">
      <c r="G646" s="55" t="s">
        <v>4943</v>
      </c>
      <c r="H646" s="58">
        <v>261</v>
      </c>
    </row>
    <row r="647" spans="7:8" x14ac:dyDescent="0.25">
      <c r="G647" s="55" t="s">
        <v>4944</v>
      </c>
      <c r="H647" s="58">
        <v>261</v>
      </c>
    </row>
    <row r="648" spans="7:8" x14ac:dyDescent="0.25">
      <c r="G648" s="55" t="s">
        <v>4945</v>
      </c>
      <c r="H648" s="58">
        <v>261</v>
      </c>
    </row>
    <row r="649" spans="7:8" x14ac:dyDescent="0.25">
      <c r="G649" s="55" t="s">
        <v>4946</v>
      </c>
      <c r="H649" s="58">
        <v>261</v>
      </c>
    </row>
    <row r="650" spans="7:8" x14ac:dyDescent="0.25">
      <c r="G650" s="55" t="s">
        <v>4947</v>
      </c>
      <c r="H650" s="58">
        <v>261</v>
      </c>
    </row>
    <row r="651" spans="7:8" x14ac:dyDescent="0.25">
      <c r="G651" s="55" t="s">
        <v>4948</v>
      </c>
      <c r="H651" s="58">
        <v>261</v>
      </c>
    </row>
    <row r="652" spans="7:8" x14ac:dyDescent="0.25">
      <c r="G652" s="55" t="s">
        <v>4949</v>
      </c>
      <c r="H652" s="58">
        <v>261</v>
      </c>
    </row>
    <row r="653" spans="7:8" x14ac:dyDescent="0.25">
      <c r="G653" s="55" t="s">
        <v>4950</v>
      </c>
      <c r="H653" s="58">
        <v>261</v>
      </c>
    </row>
    <row r="654" spans="7:8" x14ac:dyDescent="0.25">
      <c r="G654" s="55" t="s">
        <v>4951</v>
      </c>
      <c r="H654" s="58">
        <v>261</v>
      </c>
    </row>
    <row r="655" spans="7:8" x14ac:dyDescent="0.25">
      <c r="G655" s="55" t="s">
        <v>4952</v>
      </c>
      <c r="H655" s="58">
        <v>261</v>
      </c>
    </row>
    <row r="656" spans="7:8" x14ac:dyDescent="0.25">
      <c r="G656" s="55" t="s">
        <v>4953</v>
      </c>
      <c r="H656" s="58">
        <v>261</v>
      </c>
    </row>
    <row r="657" spans="7:8" x14ac:dyDescent="0.25">
      <c r="G657" s="55" t="s">
        <v>4954</v>
      </c>
      <c r="H657" s="58">
        <v>261</v>
      </c>
    </row>
    <row r="658" spans="7:8" x14ac:dyDescent="0.25">
      <c r="G658" s="55" t="s">
        <v>4955</v>
      </c>
      <c r="H658" s="58">
        <v>261</v>
      </c>
    </row>
    <row r="659" spans="7:8" x14ac:dyDescent="0.25">
      <c r="G659" s="55" t="s">
        <v>4956</v>
      </c>
      <c r="H659" s="58">
        <v>261</v>
      </c>
    </row>
    <row r="660" spans="7:8" x14ac:dyDescent="0.25">
      <c r="G660" s="55" t="s">
        <v>4957</v>
      </c>
      <c r="H660" s="58">
        <v>261</v>
      </c>
    </row>
    <row r="661" spans="7:8" x14ac:dyDescent="0.25">
      <c r="G661" s="55" t="s">
        <v>4958</v>
      </c>
      <c r="H661" s="58">
        <v>261</v>
      </c>
    </row>
    <row r="662" spans="7:8" x14ac:dyDescent="0.25">
      <c r="G662" s="55" t="s">
        <v>4959</v>
      </c>
      <c r="H662" s="58">
        <v>261</v>
      </c>
    </row>
    <row r="663" spans="7:8" x14ac:dyDescent="0.25">
      <c r="G663" s="55" t="s">
        <v>4960</v>
      </c>
      <c r="H663" s="58">
        <v>261</v>
      </c>
    </row>
    <row r="664" spans="7:8" x14ac:dyDescent="0.25">
      <c r="G664" s="55" t="s">
        <v>4961</v>
      </c>
      <c r="H664" s="58">
        <v>261</v>
      </c>
    </row>
    <row r="665" spans="7:8" x14ac:dyDescent="0.25">
      <c r="G665" s="55" t="s">
        <v>4962</v>
      </c>
      <c r="H665" s="58">
        <v>261</v>
      </c>
    </row>
    <row r="666" spans="7:8" x14ac:dyDescent="0.25">
      <c r="G666" s="55" t="s">
        <v>4963</v>
      </c>
      <c r="H666" s="58">
        <v>265</v>
      </c>
    </row>
    <row r="667" spans="7:8" x14ac:dyDescent="0.25">
      <c r="G667" s="55" t="s">
        <v>4964</v>
      </c>
      <c r="H667" s="58">
        <v>265</v>
      </c>
    </row>
    <row r="668" spans="7:8" x14ac:dyDescent="0.25">
      <c r="G668" s="55" t="s">
        <v>4965</v>
      </c>
      <c r="H668" s="58">
        <v>265</v>
      </c>
    </row>
    <row r="669" spans="7:8" x14ac:dyDescent="0.25">
      <c r="G669" s="55" t="s">
        <v>4966</v>
      </c>
      <c r="H669" s="58">
        <v>265</v>
      </c>
    </row>
    <row r="670" spans="7:8" x14ac:dyDescent="0.25">
      <c r="G670" s="55" t="s">
        <v>4967</v>
      </c>
      <c r="H670" s="58">
        <v>265</v>
      </c>
    </row>
    <row r="671" spans="7:8" x14ac:dyDescent="0.25">
      <c r="G671" s="55" t="s">
        <v>4968</v>
      </c>
      <c r="H671" s="58">
        <v>265</v>
      </c>
    </row>
    <row r="672" spans="7:8" x14ac:dyDescent="0.25">
      <c r="G672" s="55" t="s">
        <v>4969</v>
      </c>
      <c r="H672" s="58">
        <v>265</v>
      </c>
    </row>
    <row r="673" spans="7:8" x14ac:dyDescent="0.25">
      <c r="G673" s="55" t="s">
        <v>4970</v>
      </c>
      <c r="H673" s="58">
        <v>265</v>
      </c>
    </row>
    <row r="674" spans="7:8" x14ac:dyDescent="0.25">
      <c r="G674" s="55" t="s">
        <v>4971</v>
      </c>
      <c r="H674" s="58">
        <v>265</v>
      </c>
    </row>
    <row r="675" spans="7:8" x14ac:dyDescent="0.25">
      <c r="G675" s="55" t="s">
        <v>4972</v>
      </c>
      <c r="H675" s="58">
        <v>265</v>
      </c>
    </row>
    <row r="676" spans="7:8" x14ac:dyDescent="0.25">
      <c r="G676" s="55" t="s">
        <v>4973</v>
      </c>
      <c r="H676" s="58">
        <v>265</v>
      </c>
    </row>
    <row r="677" spans="7:8" x14ac:dyDescent="0.25">
      <c r="G677" s="55" t="s">
        <v>4974</v>
      </c>
      <c r="H677" s="58">
        <v>265</v>
      </c>
    </row>
    <row r="678" spans="7:8" x14ac:dyDescent="0.25">
      <c r="G678" s="55" t="s">
        <v>4975</v>
      </c>
      <c r="H678" s="58">
        <v>265</v>
      </c>
    </row>
    <row r="679" spans="7:8" x14ac:dyDescent="0.25">
      <c r="G679" s="55" t="s">
        <v>4976</v>
      </c>
      <c r="H679" s="58">
        <v>265</v>
      </c>
    </row>
    <row r="680" spans="7:8" x14ac:dyDescent="0.25">
      <c r="G680" s="55" t="s">
        <v>4977</v>
      </c>
      <c r="H680" s="58">
        <v>265</v>
      </c>
    </row>
    <row r="681" spans="7:8" x14ac:dyDescent="0.25">
      <c r="G681" s="55" t="s">
        <v>4978</v>
      </c>
      <c r="H681" s="58">
        <v>265</v>
      </c>
    </row>
    <row r="682" spans="7:8" x14ac:dyDescent="0.25">
      <c r="G682" s="55" t="s">
        <v>4979</v>
      </c>
      <c r="H682" s="58">
        <v>265</v>
      </c>
    </row>
    <row r="683" spans="7:8" x14ac:dyDescent="0.25">
      <c r="G683" s="55" t="s">
        <v>4980</v>
      </c>
      <c r="H683" s="58">
        <v>265</v>
      </c>
    </row>
    <row r="684" spans="7:8" x14ac:dyDescent="0.25">
      <c r="G684" s="55" t="s">
        <v>4981</v>
      </c>
      <c r="H684" s="58">
        <v>265</v>
      </c>
    </row>
    <row r="685" spans="7:8" x14ac:dyDescent="0.25">
      <c r="G685" s="55" t="s">
        <v>4982</v>
      </c>
      <c r="H685" s="58">
        <v>265</v>
      </c>
    </row>
    <row r="686" spans="7:8" x14ac:dyDescent="0.25">
      <c r="G686" s="55" t="s">
        <v>4983</v>
      </c>
      <c r="H686" s="58">
        <v>265</v>
      </c>
    </row>
    <row r="687" spans="7:8" x14ac:dyDescent="0.25">
      <c r="G687" s="55" t="s">
        <v>4984</v>
      </c>
      <c r="H687" s="58">
        <v>265</v>
      </c>
    </row>
    <row r="688" spans="7:8" x14ac:dyDescent="0.25">
      <c r="G688" s="55" t="s">
        <v>4985</v>
      </c>
      <c r="H688" s="58">
        <v>265</v>
      </c>
    </row>
    <row r="689" spans="7:8" x14ac:dyDescent="0.25">
      <c r="G689" s="55" t="s">
        <v>4986</v>
      </c>
      <c r="H689" s="58">
        <v>265</v>
      </c>
    </row>
    <row r="690" spans="7:8" x14ac:dyDescent="0.25">
      <c r="G690" s="55" t="s">
        <v>4987</v>
      </c>
      <c r="H690" s="58">
        <v>265</v>
      </c>
    </row>
    <row r="691" spans="7:8" x14ac:dyDescent="0.25">
      <c r="G691" s="55" t="s">
        <v>4988</v>
      </c>
      <c r="H691" s="58">
        <v>265</v>
      </c>
    </row>
    <row r="692" spans="7:8" x14ac:dyDescent="0.25">
      <c r="G692" s="55" t="s">
        <v>4989</v>
      </c>
      <c r="H692" s="58">
        <v>263</v>
      </c>
    </row>
    <row r="693" spans="7:8" x14ac:dyDescent="0.25">
      <c r="G693" s="55" t="s">
        <v>4990</v>
      </c>
      <c r="H693" s="58">
        <v>263</v>
      </c>
    </row>
    <row r="694" spans="7:8" x14ac:dyDescent="0.25">
      <c r="G694" s="55" t="s">
        <v>4991</v>
      </c>
      <c r="H694" s="58">
        <v>263</v>
      </c>
    </row>
    <row r="695" spans="7:8" x14ac:dyDescent="0.25">
      <c r="G695" s="55" t="s">
        <v>4992</v>
      </c>
      <c r="H695" s="58">
        <v>263</v>
      </c>
    </row>
    <row r="696" spans="7:8" x14ac:dyDescent="0.25">
      <c r="G696" s="55" t="s">
        <v>4993</v>
      </c>
      <c r="H696" s="58">
        <v>263</v>
      </c>
    </row>
    <row r="697" spans="7:8" x14ac:dyDescent="0.25">
      <c r="G697" s="55" t="s">
        <v>4994</v>
      </c>
      <c r="H697" s="58">
        <v>263</v>
      </c>
    </row>
    <row r="698" spans="7:8" x14ac:dyDescent="0.25">
      <c r="G698" s="55" t="s">
        <v>4995</v>
      </c>
      <c r="H698" s="58">
        <v>263</v>
      </c>
    </row>
    <row r="699" spans="7:8" x14ac:dyDescent="0.25">
      <c r="G699" s="55" t="s">
        <v>4996</v>
      </c>
      <c r="H699" s="58">
        <v>263</v>
      </c>
    </row>
    <row r="700" spans="7:8" x14ac:dyDescent="0.25">
      <c r="G700" s="55" t="s">
        <v>4997</v>
      </c>
      <c r="H700" s="58">
        <v>263</v>
      </c>
    </row>
    <row r="701" spans="7:8" x14ac:dyDescent="0.25">
      <c r="G701" s="55" t="s">
        <v>4998</v>
      </c>
      <c r="H701" s="58">
        <v>263</v>
      </c>
    </row>
    <row r="702" spans="7:8" x14ac:dyDescent="0.25">
      <c r="G702" s="55" t="s">
        <v>4999</v>
      </c>
      <c r="H702" s="58">
        <v>263</v>
      </c>
    </row>
    <row r="703" spans="7:8" x14ac:dyDescent="0.25">
      <c r="G703" s="55" t="s">
        <v>5000</v>
      </c>
      <c r="H703" s="58">
        <v>263</v>
      </c>
    </row>
    <row r="704" spans="7:8" x14ac:dyDescent="0.25">
      <c r="G704" s="55" t="s">
        <v>5001</v>
      </c>
      <c r="H704" s="58">
        <v>263</v>
      </c>
    </row>
    <row r="705" spans="7:8" x14ac:dyDescent="0.25">
      <c r="G705" s="55" t="s">
        <v>5002</v>
      </c>
      <c r="H705" s="58">
        <v>263</v>
      </c>
    </row>
    <row r="706" spans="7:8" x14ac:dyDescent="0.25">
      <c r="G706" s="55" t="s">
        <v>5003</v>
      </c>
      <c r="H706" s="58">
        <v>263</v>
      </c>
    </row>
    <row r="707" spans="7:8" x14ac:dyDescent="0.25">
      <c r="G707" s="55" t="s">
        <v>5004</v>
      </c>
      <c r="H707" s="58">
        <v>263</v>
      </c>
    </row>
    <row r="708" spans="7:8" x14ac:dyDescent="0.25">
      <c r="G708" s="55" t="s">
        <v>5005</v>
      </c>
      <c r="H708" s="58">
        <v>263</v>
      </c>
    </row>
    <row r="709" spans="7:8" x14ac:dyDescent="0.25">
      <c r="G709" s="55" t="s">
        <v>5006</v>
      </c>
      <c r="H709" s="58">
        <v>263</v>
      </c>
    </row>
    <row r="710" spans="7:8" x14ac:dyDescent="0.25">
      <c r="G710" s="55" t="s">
        <v>5007</v>
      </c>
      <c r="H710" s="58">
        <v>263</v>
      </c>
    </row>
    <row r="711" spans="7:8" x14ac:dyDescent="0.25">
      <c r="G711" s="55" t="s">
        <v>5008</v>
      </c>
      <c r="H711" s="58">
        <v>263</v>
      </c>
    </row>
    <row r="712" spans="7:8" x14ac:dyDescent="0.25">
      <c r="G712" s="55" t="s">
        <v>5009</v>
      </c>
      <c r="H712" s="58">
        <v>263</v>
      </c>
    </row>
    <row r="713" spans="7:8" x14ac:dyDescent="0.25">
      <c r="G713" s="55" t="s">
        <v>5010</v>
      </c>
      <c r="H713" s="58">
        <v>263</v>
      </c>
    </row>
    <row r="714" spans="7:8" x14ac:dyDescent="0.25">
      <c r="G714" s="55" t="s">
        <v>5011</v>
      </c>
      <c r="H714" s="58">
        <v>263</v>
      </c>
    </row>
    <row r="715" spans="7:8" x14ac:dyDescent="0.25">
      <c r="G715" s="55" t="s">
        <v>5012</v>
      </c>
      <c r="H715" s="58">
        <v>263</v>
      </c>
    </row>
    <row r="716" spans="7:8" x14ac:dyDescent="0.25">
      <c r="G716" s="55" t="s">
        <v>5013</v>
      </c>
      <c r="H716" s="58">
        <v>263</v>
      </c>
    </row>
    <row r="717" spans="7:8" x14ac:dyDescent="0.25">
      <c r="G717" s="55" t="s">
        <v>5014</v>
      </c>
      <c r="H717" s="58">
        <v>263</v>
      </c>
    </row>
    <row r="718" spans="7:8" x14ac:dyDescent="0.25">
      <c r="G718" s="55" t="s">
        <v>5015</v>
      </c>
      <c r="H718" s="58">
        <v>263</v>
      </c>
    </row>
    <row r="719" spans="7:8" x14ac:dyDescent="0.25">
      <c r="G719" s="55" t="s">
        <v>5016</v>
      </c>
      <c r="H719" s="58">
        <v>263</v>
      </c>
    </row>
    <row r="720" spans="7:8" x14ac:dyDescent="0.25">
      <c r="G720" s="55" t="s">
        <v>5017</v>
      </c>
      <c r="H720" s="58">
        <v>263</v>
      </c>
    </row>
    <row r="721" spans="7:8" x14ac:dyDescent="0.25">
      <c r="G721" s="55" t="s">
        <v>5018</v>
      </c>
      <c r="H721" s="58">
        <v>263</v>
      </c>
    </row>
    <row r="722" spans="7:8" x14ac:dyDescent="0.25">
      <c r="G722" s="55" t="s">
        <v>5019</v>
      </c>
      <c r="H722" s="58">
        <v>263</v>
      </c>
    </row>
    <row r="723" spans="7:8" x14ac:dyDescent="0.25">
      <c r="G723" s="55" t="s">
        <v>5020</v>
      </c>
      <c r="H723" s="58">
        <v>263</v>
      </c>
    </row>
    <row r="724" spans="7:8" x14ac:dyDescent="0.25">
      <c r="G724" s="55" t="s">
        <v>5021</v>
      </c>
      <c r="H724" s="58">
        <v>263</v>
      </c>
    </row>
    <row r="725" spans="7:8" x14ac:dyDescent="0.25">
      <c r="G725" s="55" t="s">
        <v>5022</v>
      </c>
      <c r="H725" s="58">
        <v>263</v>
      </c>
    </row>
    <row r="726" spans="7:8" x14ac:dyDescent="0.25">
      <c r="G726" s="55" t="s">
        <v>5023</v>
      </c>
      <c r="H726" s="58">
        <v>263</v>
      </c>
    </row>
    <row r="727" spans="7:8" x14ac:dyDescent="0.25">
      <c r="G727" s="55" t="s">
        <v>5024</v>
      </c>
      <c r="H727" s="58">
        <v>263</v>
      </c>
    </row>
    <row r="728" spans="7:8" x14ac:dyDescent="0.25">
      <c r="G728" s="55" t="s">
        <v>5025</v>
      </c>
      <c r="H728" s="58">
        <v>263</v>
      </c>
    </row>
    <row r="729" spans="7:8" x14ac:dyDescent="0.25">
      <c r="G729" s="55" t="s">
        <v>5026</v>
      </c>
      <c r="H729" s="58">
        <v>263</v>
      </c>
    </row>
    <row r="730" spans="7:8" x14ac:dyDescent="0.25">
      <c r="G730" s="55" t="s">
        <v>5027</v>
      </c>
      <c r="H730" s="58">
        <v>263</v>
      </c>
    </row>
    <row r="731" spans="7:8" x14ac:dyDescent="0.25">
      <c r="G731" s="55" t="s">
        <v>5028</v>
      </c>
      <c r="H731" s="58">
        <v>263</v>
      </c>
    </row>
    <row r="732" spans="7:8" x14ac:dyDescent="0.25">
      <c r="G732" s="55" t="s">
        <v>5029</v>
      </c>
      <c r="H732" s="58">
        <v>263</v>
      </c>
    </row>
    <row r="733" spans="7:8" x14ac:dyDescent="0.25">
      <c r="G733" s="55" t="s">
        <v>5030</v>
      </c>
      <c r="H733" s="58">
        <v>263</v>
      </c>
    </row>
    <row r="734" spans="7:8" x14ac:dyDescent="0.25">
      <c r="G734" s="55" t="s">
        <v>5031</v>
      </c>
      <c r="H734" s="58">
        <v>263</v>
      </c>
    </row>
    <row r="735" spans="7:8" x14ac:dyDescent="0.25">
      <c r="G735" s="55" t="s">
        <v>5032</v>
      </c>
      <c r="H735" s="58">
        <v>263</v>
      </c>
    </row>
    <row r="736" spans="7:8" x14ac:dyDescent="0.25">
      <c r="G736" s="55" t="s">
        <v>5033</v>
      </c>
      <c r="H736" s="58">
        <v>263</v>
      </c>
    </row>
    <row r="737" spans="7:8" x14ac:dyDescent="0.25">
      <c r="G737" s="55" t="s">
        <v>5034</v>
      </c>
      <c r="H737" s="58">
        <v>263</v>
      </c>
    </row>
    <row r="738" spans="7:8" x14ac:dyDescent="0.25">
      <c r="G738" s="55" t="s">
        <v>5035</v>
      </c>
      <c r="H738" s="58">
        <v>263</v>
      </c>
    </row>
    <row r="739" spans="7:8" x14ac:dyDescent="0.25">
      <c r="G739" s="55" t="s">
        <v>5036</v>
      </c>
      <c r="H739" s="58">
        <v>263</v>
      </c>
    </row>
    <row r="740" spans="7:8" x14ac:dyDescent="0.25">
      <c r="G740" s="55" t="s">
        <v>5037</v>
      </c>
      <c r="H740" s="58">
        <v>263</v>
      </c>
    </row>
    <row r="741" spans="7:8" x14ac:dyDescent="0.25">
      <c r="G741" s="55" t="s">
        <v>5038</v>
      </c>
      <c r="H741" s="58">
        <v>263</v>
      </c>
    </row>
    <row r="742" spans="7:8" x14ac:dyDescent="0.25">
      <c r="G742" s="55" t="s">
        <v>5039</v>
      </c>
      <c r="H742" s="58">
        <v>263</v>
      </c>
    </row>
    <row r="743" spans="7:8" x14ac:dyDescent="0.25">
      <c r="G743" s="55" t="s">
        <v>5040</v>
      </c>
      <c r="H743" s="58">
        <v>263</v>
      </c>
    </row>
    <row r="744" spans="7:8" x14ac:dyDescent="0.25">
      <c r="G744" s="55" t="s">
        <v>5041</v>
      </c>
      <c r="H744" s="58">
        <v>269</v>
      </c>
    </row>
    <row r="745" spans="7:8" x14ac:dyDescent="0.25">
      <c r="G745" s="55" t="s">
        <v>5042</v>
      </c>
      <c r="H745" s="58">
        <v>269</v>
      </c>
    </row>
    <row r="746" spans="7:8" x14ac:dyDescent="0.25">
      <c r="G746" s="55" t="s">
        <v>5043</v>
      </c>
      <c r="H746" s="58">
        <v>269</v>
      </c>
    </row>
    <row r="747" spans="7:8" x14ac:dyDescent="0.25">
      <c r="G747" s="55" t="s">
        <v>5044</v>
      </c>
      <c r="H747" s="58">
        <v>269</v>
      </c>
    </row>
    <row r="748" spans="7:8" x14ac:dyDescent="0.25">
      <c r="G748" s="55" t="s">
        <v>5045</v>
      </c>
      <c r="H748" s="58">
        <v>269</v>
      </c>
    </row>
    <row r="749" spans="7:8" x14ac:dyDescent="0.25">
      <c r="G749" s="55" t="s">
        <v>5046</v>
      </c>
      <c r="H749" s="58">
        <v>269</v>
      </c>
    </row>
    <row r="750" spans="7:8" x14ac:dyDescent="0.25">
      <c r="G750" s="55" t="s">
        <v>5047</v>
      </c>
      <c r="H750" s="58">
        <v>269</v>
      </c>
    </row>
    <row r="751" spans="7:8" x14ac:dyDescent="0.25">
      <c r="G751" s="55" t="s">
        <v>5048</v>
      </c>
      <c r="H751" s="58">
        <v>269</v>
      </c>
    </row>
    <row r="752" spans="7:8" x14ac:dyDescent="0.25">
      <c r="G752" s="55" t="s">
        <v>5049</v>
      </c>
      <c r="H752" s="58">
        <v>269</v>
      </c>
    </row>
    <row r="753" spans="7:8" x14ac:dyDescent="0.25">
      <c r="G753" s="55" t="s">
        <v>5050</v>
      </c>
      <c r="H753" s="58">
        <v>269</v>
      </c>
    </row>
    <row r="754" spans="7:8" x14ac:dyDescent="0.25">
      <c r="G754" s="55" t="s">
        <v>5051</v>
      </c>
      <c r="H754" s="58">
        <v>269</v>
      </c>
    </row>
    <row r="755" spans="7:8" x14ac:dyDescent="0.25">
      <c r="G755" s="55" t="s">
        <v>5052</v>
      </c>
      <c r="H755" s="58">
        <v>269</v>
      </c>
    </row>
    <row r="756" spans="7:8" x14ac:dyDescent="0.25">
      <c r="G756" s="55" t="s">
        <v>5053</v>
      </c>
      <c r="H756" s="58">
        <v>269</v>
      </c>
    </row>
    <row r="757" spans="7:8" x14ac:dyDescent="0.25">
      <c r="G757" s="55" t="s">
        <v>5054</v>
      </c>
      <c r="H757" s="58">
        <v>269</v>
      </c>
    </row>
    <row r="758" spans="7:8" x14ac:dyDescent="0.25">
      <c r="G758" s="55" t="s">
        <v>5055</v>
      </c>
      <c r="H758" s="58">
        <v>269</v>
      </c>
    </row>
    <row r="759" spans="7:8" x14ac:dyDescent="0.25">
      <c r="G759" s="55" t="s">
        <v>5056</v>
      </c>
      <c r="H759" s="58">
        <v>269</v>
      </c>
    </row>
    <row r="760" spans="7:8" x14ac:dyDescent="0.25">
      <c r="G760" s="55" t="s">
        <v>5057</v>
      </c>
      <c r="H760" s="58">
        <v>269</v>
      </c>
    </row>
    <row r="761" spans="7:8" x14ac:dyDescent="0.25">
      <c r="G761" s="55" t="s">
        <v>5058</v>
      </c>
      <c r="H761" s="58">
        <v>269</v>
      </c>
    </row>
    <row r="762" spans="7:8" x14ac:dyDescent="0.25">
      <c r="G762" s="55" t="s">
        <v>5059</v>
      </c>
      <c r="H762" s="58">
        <v>269</v>
      </c>
    </row>
    <row r="763" spans="7:8" x14ac:dyDescent="0.25">
      <c r="G763" s="55" t="s">
        <v>5060</v>
      </c>
      <c r="H763" s="58">
        <v>269</v>
      </c>
    </row>
    <row r="764" spans="7:8" x14ac:dyDescent="0.25">
      <c r="G764" s="55" t="s">
        <v>5061</v>
      </c>
      <c r="H764" s="58">
        <v>269</v>
      </c>
    </row>
    <row r="765" spans="7:8" x14ac:dyDescent="0.25">
      <c r="G765" s="55" t="s">
        <v>5062</v>
      </c>
      <c r="H765" s="58">
        <v>269</v>
      </c>
    </row>
    <row r="766" spans="7:8" x14ac:dyDescent="0.25">
      <c r="G766" s="55" t="s">
        <v>5063</v>
      </c>
      <c r="H766" s="58">
        <v>269</v>
      </c>
    </row>
    <row r="767" spans="7:8" x14ac:dyDescent="0.25">
      <c r="G767" s="55" t="s">
        <v>5064</v>
      </c>
      <c r="H767" s="58">
        <v>269</v>
      </c>
    </row>
    <row r="768" spans="7:8" x14ac:dyDescent="0.25">
      <c r="G768" s="55" t="s">
        <v>5065</v>
      </c>
      <c r="H768" s="58">
        <v>269</v>
      </c>
    </row>
    <row r="769" spans="7:8" x14ac:dyDescent="0.25">
      <c r="G769" s="55" t="s">
        <v>5066</v>
      </c>
      <c r="H769" s="58">
        <v>269</v>
      </c>
    </row>
    <row r="770" spans="7:8" x14ac:dyDescent="0.25">
      <c r="G770" s="55" t="s">
        <v>5067</v>
      </c>
      <c r="H770" s="58">
        <v>264</v>
      </c>
    </row>
    <row r="771" spans="7:8" x14ac:dyDescent="0.25">
      <c r="G771" s="55" t="s">
        <v>5068</v>
      </c>
      <c r="H771" s="58">
        <v>264</v>
      </c>
    </row>
    <row r="772" spans="7:8" x14ac:dyDescent="0.25">
      <c r="G772" s="55" t="s">
        <v>5069</v>
      </c>
      <c r="H772" s="58">
        <v>264</v>
      </c>
    </row>
    <row r="773" spans="7:8" x14ac:dyDescent="0.25">
      <c r="G773" s="55" t="s">
        <v>5070</v>
      </c>
      <c r="H773" s="58">
        <v>264</v>
      </c>
    </row>
    <row r="774" spans="7:8" x14ac:dyDescent="0.25">
      <c r="G774" s="55" t="s">
        <v>5071</v>
      </c>
      <c r="H774" s="58">
        <v>264</v>
      </c>
    </row>
    <row r="775" spans="7:8" x14ac:dyDescent="0.25">
      <c r="G775" s="55" t="s">
        <v>5072</v>
      </c>
      <c r="H775" s="58">
        <v>264</v>
      </c>
    </row>
    <row r="776" spans="7:8" x14ac:dyDescent="0.25">
      <c r="G776" s="55" t="s">
        <v>5073</v>
      </c>
      <c r="H776" s="58">
        <v>264</v>
      </c>
    </row>
    <row r="777" spans="7:8" x14ac:dyDescent="0.25">
      <c r="G777" s="55" t="s">
        <v>5074</v>
      </c>
      <c r="H777" s="58">
        <v>264</v>
      </c>
    </row>
    <row r="778" spans="7:8" x14ac:dyDescent="0.25">
      <c r="G778" s="55" t="s">
        <v>5075</v>
      </c>
      <c r="H778" s="58">
        <v>264</v>
      </c>
    </row>
    <row r="779" spans="7:8" x14ac:dyDescent="0.25">
      <c r="G779" s="55" t="s">
        <v>5076</v>
      </c>
      <c r="H779" s="58">
        <v>264</v>
      </c>
    </row>
    <row r="780" spans="7:8" x14ac:dyDescent="0.25">
      <c r="G780" s="55" t="s">
        <v>5077</v>
      </c>
      <c r="H780" s="58">
        <v>264</v>
      </c>
    </row>
    <row r="781" spans="7:8" x14ac:dyDescent="0.25">
      <c r="G781" s="55" t="s">
        <v>5078</v>
      </c>
      <c r="H781" s="58">
        <v>264</v>
      </c>
    </row>
    <row r="782" spans="7:8" x14ac:dyDescent="0.25">
      <c r="G782" s="55" t="s">
        <v>5079</v>
      </c>
      <c r="H782" s="58">
        <v>264</v>
      </c>
    </row>
    <row r="783" spans="7:8" x14ac:dyDescent="0.25">
      <c r="G783" s="55" t="s">
        <v>5080</v>
      </c>
      <c r="H783" s="58">
        <v>264</v>
      </c>
    </row>
    <row r="784" spans="7:8" x14ac:dyDescent="0.25">
      <c r="G784" s="55" t="s">
        <v>5081</v>
      </c>
      <c r="H784" s="58">
        <v>264</v>
      </c>
    </row>
    <row r="785" spans="7:8" x14ac:dyDescent="0.25">
      <c r="G785" s="55" t="s">
        <v>5082</v>
      </c>
      <c r="H785" s="58">
        <v>264</v>
      </c>
    </row>
    <row r="786" spans="7:8" x14ac:dyDescent="0.25">
      <c r="G786" s="55" t="s">
        <v>5083</v>
      </c>
      <c r="H786" s="58">
        <v>264</v>
      </c>
    </row>
    <row r="787" spans="7:8" x14ac:dyDescent="0.25">
      <c r="G787" s="55" t="s">
        <v>5084</v>
      </c>
      <c r="H787" s="58">
        <v>264</v>
      </c>
    </row>
    <row r="788" spans="7:8" x14ac:dyDescent="0.25">
      <c r="G788" s="55" t="s">
        <v>5085</v>
      </c>
      <c r="H788" s="58">
        <v>264</v>
      </c>
    </row>
    <row r="789" spans="7:8" x14ac:dyDescent="0.25">
      <c r="G789" s="55" t="s">
        <v>5086</v>
      </c>
      <c r="H789" s="58">
        <v>264</v>
      </c>
    </row>
    <row r="790" spans="7:8" x14ac:dyDescent="0.25">
      <c r="G790" s="55" t="s">
        <v>5087</v>
      </c>
      <c r="H790" s="58">
        <v>264</v>
      </c>
    </row>
    <row r="791" spans="7:8" x14ac:dyDescent="0.25">
      <c r="G791" s="55" t="s">
        <v>5088</v>
      </c>
      <c r="H791" s="58">
        <v>264</v>
      </c>
    </row>
    <row r="792" spans="7:8" x14ac:dyDescent="0.25">
      <c r="G792" s="55" t="s">
        <v>5089</v>
      </c>
      <c r="H792" s="58">
        <v>264</v>
      </c>
    </row>
    <row r="793" spans="7:8" x14ac:dyDescent="0.25">
      <c r="G793" s="55" t="s">
        <v>5090</v>
      </c>
      <c r="H793" s="58">
        <v>264</v>
      </c>
    </row>
    <row r="794" spans="7:8" x14ac:dyDescent="0.25">
      <c r="G794" s="55" t="s">
        <v>5091</v>
      </c>
      <c r="H794" s="58">
        <v>264</v>
      </c>
    </row>
    <row r="795" spans="7:8" x14ac:dyDescent="0.25">
      <c r="G795" s="55" t="s">
        <v>5092</v>
      </c>
      <c r="H795" s="58">
        <v>264</v>
      </c>
    </row>
    <row r="796" spans="7:8" x14ac:dyDescent="0.25">
      <c r="G796" s="55" t="s">
        <v>5093</v>
      </c>
      <c r="H796" s="58">
        <v>270</v>
      </c>
    </row>
    <row r="797" spans="7:8" x14ac:dyDescent="0.25">
      <c r="G797" s="55" t="s">
        <v>5094</v>
      </c>
      <c r="H797" s="58">
        <v>270</v>
      </c>
    </row>
    <row r="798" spans="7:8" x14ac:dyDescent="0.25">
      <c r="G798" s="55" t="s">
        <v>5095</v>
      </c>
      <c r="H798" s="58">
        <v>270</v>
      </c>
    </row>
    <row r="799" spans="7:8" x14ac:dyDescent="0.25">
      <c r="G799" s="55" t="s">
        <v>5096</v>
      </c>
      <c r="H799" s="58">
        <v>270</v>
      </c>
    </row>
    <row r="800" spans="7:8" x14ac:dyDescent="0.25">
      <c r="G800" s="55" t="s">
        <v>5097</v>
      </c>
      <c r="H800" s="58">
        <v>270</v>
      </c>
    </row>
    <row r="801" spans="7:8" x14ac:dyDescent="0.25">
      <c r="G801" s="55" t="s">
        <v>5098</v>
      </c>
      <c r="H801" s="58">
        <v>270</v>
      </c>
    </row>
    <row r="802" spans="7:8" x14ac:dyDescent="0.25">
      <c r="G802" s="55" t="s">
        <v>5099</v>
      </c>
      <c r="H802" s="58">
        <v>270</v>
      </c>
    </row>
    <row r="803" spans="7:8" x14ac:dyDescent="0.25">
      <c r="G803" s="55" t="s">
        <v>5100</v>
      </c>
      <c r="H803" s="58">
        <v>270</v>
      </c>
    </row>
    <row r="804" spans="7:8" x14ac:dyDescent="0.25">
      <c r="G804" s="55" t="s">
        <v>5101</v>
      </c>
      <c r="H804" s="58">
        <v>270</v>
      </c>
    </row>
    <row r="805" spans="7:8" x14ac:dyDescent="0.25">
      <c r="G805" s="55" t="s">
        <v>5102</v>
      </c>
      <c r="H805" s="58">
        <v>270</v>
      </c>
    </row>
    <row r="806" spans="7:8" x14ac:dyDescent="0.25">
      <c r="G806" s="55" t="s">
        <v>5103</v>
      </c>
      <c r="H806" s="58">
        <v>270</v>
      </c>
    </row>
    <row r="807" spans="7:8" x14ac:dyDescent="0.25">
      <c r="G807" s="55" t="s">
        <v>5104</v>
      </c>
      <c r="H807" s="58">
        <v>270</v>
      </c>
    </row>
    <row r="808" spans="7:8" x14ac:dyDescent="0.25">
      <c r="G808" s="55" t="s">
        <v>5105</v>
      </c>
      <c r="H808" s="58">
        <v>270</v>
      </c>
    </row>
    <row r="809" spans="7:8" x14ac:dyDescent="0.25">
      <c r="G809" s="55" t="s">
        <v>5106</v>
      </c>
      <c r="H809" s="58">
        <v>270</v>
      </c>
    </row>
    <row r="810" spans="7:8" x14ac:dyDescent="0.25">
      <c r="G810" s="55" t="s">
        <v>5107</v>
      </c>
      <c r="H810" s="58">
        <v>270</v>
      </c>
    </row>
    <row r="811" spans="7:8" x14ac:dyDescent="0.25">
      <c r="G811" s="55" t="s">
        <v>5108</v>
      </c>
      <c r="H811" s="58">
        <v>270</v>
      </c>
    </row>
    <row r="812" spans="7:8" x14ac:dyDescent="0.25">
      <c r="G812" s="55" t="s">
        <v>5109</v>
      </c>
      <c r="H812" s="58">
        <v>270</v>
      </c>
    </row>
    <row r="813" spans="7:8" x14ac:dyDescent="0.25">
      <c r="G813" s="55" t="s">
        <v>5110</v>
      </c>
      <c r="H813" s="58">
        <v>270</v>
      </c>
    </row>
    <row r="814" spans="7:8" x14ac:dyDescent="0.25">
      <c r="G814" s="55" t="s">
        <v>5111</v>
      </c>
      <c r="H814" s="58">
        <v>270</v>
      </c>
    </row>
    <row r="815" spans="7:8" x14ac:dyDescent="0.25">
      <c r="G815" s="55" t="s">
        <v>5112</v>
      </c>
      <c r="H815" s="58">
        <v>270</v>
      </c>
    </row>
    <row r="816" spans="7:8" x14ac:dyDescent="0.25">
      <c r="G816" s="55" t="s">
        <v>5113</v>
      </c>
      <c r="H816" s="58">
        <v>270</v>
      </c>
    </row>
    <row r="817" spans="7:8" x14ac:dyDescent="0.25">
      <c r="G817" s="55" t="s">
        <v>5114</v>
      </c>
      <c r="H817" s="58">
        <v>270</v>
      </c>
    </row>
    <row r="818" spans="7:8" x14ac:dyDescent="0.25">
      <c r="G818" s="55" t="s">
        <v>5115</v>
      </c>
      <c r="H818" s="58">
        <v>270</v>
      </c>
    </row>
    <row r="819" spans="7:8" x14ac:dyDescent="0.25">
      <c r="G819" s="55" t="s">
        <v>5116</v>
      </c>
      <c r="H819" s="58">
        <v>270</v>
      </c>
    </row>
    <row r="820" spans="7:8" x14ac:dyDescent="0.25">
      <c r="G820" s="55" t="s">
        <v>5117</v>
      </c>
      <c r="H820" s="58">
        <v>270</v>
      </c>
    </row>
    <row r="821" spans="7:8" x14ac:dyDescent="0.25">
      <c r="G821" s="55" t="s">
        <v>5118</v>
      </c>
      <c r="H821" s="58">
        <v>270</v>
      </c>
    </row>
    <row r="822" spans="7:8" x14ac:dyDescent="0.25">
      <c r="G822" s="55" t="s">
        <v>5119</v>
      </c>
      <c r="H822" s="58">
        <v>266</v>
      </c>
    </row>
    <row r="823" spans="7:8" x14ac:dyDescent="0.25">
      <c r="G823" s="55" t="s">
        <v>5120</v>
      </c>
      <c r="H823" s="58">
        <v>266</v>
      </c>
    </row>
    <row r="824" spans="7:8" x14ac:dyDescent="0.25">
      <c r="G824" s="55" t="s">
        <v>5121</v>
      </c>
      <c r="H824" s="58">
        <v>266</v>
      </c>
    </row>
    <row r="825" spans="7:8" x14ac:dyDescent="0.25">
      <c r="G825" s="55" t="s">
        <v>5122</v>
      </c>
      <c r="H825" s="58">
        <v>266</v>
      </c>
    </row>
    <row r="826" spans="7:8" x14ac:dyDescent="0.25">
      <c r="G826" s="55" t="s">
        <v>5123</v>
      </c>
      <c r="H826" s="58">
        <v>266</v>
      </c>
    </row>
    <row r="827" spans="7:8" x14ac:dyDescent="0.25">
      <c r="G827" s="55" t="s">
        <v>5124</v>
      </c>
      <c r="H827" s="58">
        <v>266</v>
      </c>
    </row>
    <row r="828" spans="7:8" x14ac:dyDescent="0.25">
      <c r="G828" s="55" t="s">
        <v>5125</v>
      </c>
      <c r="H828" s="58">
        <v>266</v>
      </c>
    </row>
    <row r="829" spans="7:8" x14ac:dyDescent="0.25">
      <c r="G829" s="55" t="s">
        <v>5126</v>
      </c>
      <c r="H829" s="58">
        <v>266</v>
      </c>
    </row>
    <row r="830" spans="7:8" x14ac:dyDescent="0.25">
      <c r="G830" s="55" t="s">
        <v>5127</v>
      </c>
      <c r="H830" s="58">
        <v>266</v>
      </c>
    </row>
    <row r="831" spans="7:8" x14ac:dyDescent="0.25">
      <c r="G831" s="55" t="s">
        <v>5128</v>
      </c>
      <c r="H831" s="58">
        <v>266</v>
      </c>
    </row>
    <row r="832" spans="7:8" x14ac:dyDescent="0.25">
      <c r="G832" s="55" t="s">
        <v>5129</v>
      </c>
      <c r="H832" s="58">
        <v>266</v>
      </c>
    </row>
    <row r="833" spans="7:8" x14ac:dyDescent="0.25">
      <c r="G833" s="55" t="s">
        <v>5130</v>
      </c>
      <c r="H833" s="58">
        <v>266</v>
      </c>
    </row>
    <row r="834" spans="7:8" x14ac:dyDescent="0.25">
      <c r="G834" s="55" t="s">
        <v>5131</v>
      </c>
      <c r="H834" s="58">
        <v>266</v>
      </c>
    </row>
    <row r="835" spans="7:8" x14ac:dyDescent="0.25">
      <c r="G835" s="55" t="s">
        <v>5132</v>
      </c>
      <c r="H835" s="58">
        <v>266</v>
      </c>
    </row>
    <row r="836" spans="7:8" x14ac:dyDescent="0.25">
      <c r="G836" s="55" t="s">
        <v>5133</v>
      </c>
      <c r="H836" s="58">
        <v>266</v>
      </c>
    </row>
    <row r="837" spans="7:8" x14ac:dyDescent="0.25">
      <c r="G837" s="55" t="s">
        <v>5134</v>
      </c>
      <c r="H837" s="58">
        <v>266</v>
      </c>
    </row>
    <row r="838" spans="7:8" x14ac:dyDescent="0.25">
      <c r="G838" s="55" t="s">
        <v>5135</v>
      </c>
      <c r="H838" s="58">
        <v>266</v>
      </c>
    </row>
    <row r="839" spans="7:8" x14ac:dyDescent="0.25">
      <c r="G839" s="55" t="s">
        <v>5136</v>
      </c>
      <c r="H839" s="58">
        <v>266</v>
      </c>
    </row>
    <row r="840" spans="7:8" x14ac:dyDescent="0.25">
      <c r="G840" s="55" t="s">
        <v>5137</v>
      </c>
      <c r="H840" s="58">
        <v>266</v>
      </c>
    </row>
    <row r="841" spans="7:8" x14ac:dyDescent="0.25">
      <c r="G841" s="55" t="s">
        <v>5138</v>
      </c>
      <c r="H841" s="58">
        <v>266</v>
      </c>
    </row>
    <row r="842" spans="7:8" x14ac:dyDescent="0.25">
      <c r="G842" s="55" t="s">
        <v>5139</v>
      </c>
      <c r="H842" s="58">
        <v>266</v>
      </c>
    </row>
    <row r="843" spans="7:8" x14ac:dyDescent="0.25">
      <c r="G843" s="55" t="s">
        <v>5140</v>
      </c>
      <c r="H843" s="58">
        <v>266</v>
      </c>
    </row>
    <row r="844" spans="7:8" x14ac:dyDescent="0.25">
      <c r="G844" s="55" t="s">
        <v>5141</v>
      </c>
      <c r="H844" s="58">
        <v>266</v>
      </c>
    </row>
    <row r="845" spans="7:8" x14ac:dyDescent="0.25">
      <c r="G845" s="55" t="s">
        <v>5142</v>
      </c>
      <c r="H845" s="58">
        <v>266</v>
      </c>
    </row>
    <row r="846" spans="7:8" x14ac:dyDescent="0.25">
      <c r="G846" s="55" t="s">
        <v>5143</v>
      </c>
      <c r="H846" s="58">
        <v>266</v>
      </c>
    </row>
    <row r="847" spans="7:8" x14ac:dyDescent="0.25">
      <c r="G847" s="55" t="s">
        <v>5144</v>
      </c>
      <c r="H847" s="58">
        <v>266</v>
      </c>
    </row>
    <row r="848" spans="7:8" x14ac:dyDescent="0.25">
      <c r="G848" s="55" t="s">
        <v>5145</v>
      </c>
      <c r="H848" s="58">
        <v>266</v>
      </c>
    </row>
    <row r="849" spans="7:8" x14ac:dyDescent="0.25">
      <c r="G849" s="55" t="s">
        <v>5146</v>
      </c>
      <c r="H849" s="58">
        <v>266</v>
      </c>
    </row>
    <row r="850" spans="7:8" x14ac:dyDescent="0.25">
      <c r="G850" s="55" t="s">
        <v>5147</v>
      </c>
      <c r="H850" s="58">
        <v>266</v>
      </c>
    </row>
    <row r="851" spans="7:8" x14ac:dyDescent="0.25">
      <c r="G851" s="55" t="s">
        <v>5148</v>
      </c>
      <c r="H851" s="58">
        <v>266</v>
      </c>
    </row>
    <row r="852" spans="7:8" x14ac:dyDescent="0.25">
      <c r="G852" s="55" t="s">
        <v>5149</v>
      </c>
      <c r="H852" s="58">
        <v>266</v>
      </c>
    </row>
    <row r="853" spans="7:8" x14ac:dyDescent="0.25">
      <c r="G853" s="55" t="s">
        <v>5150</v>
      </c>
      <c r="H853" s="58">
        <v>266</v>
      </c>
    </row>
    <row r="854" spans="7:8" x14ac:dyDescent="0.25">
      <c r="G854" s="55" t="s">
        <v>5151</v>
      </c>
      <c r="H854" s="58">
        <v>266</v>
      </c>
    </row>
    <row r="855" spans="7:8" x14ac:dyDescent="0.25">
      <c r="G855" s="55" t="s">
        <v>5152</v>
      </c>
      <c r="H855" s="58">
        <v>266</v>
      </c>
    </row>
    <row r="856" spans="7:8" x14ac:dyDescent="0.25">
      <c r="G856" s="55" t="s">
        <v>5153</v>
      </c>
      <c r="H856" s="58">
        <v>266</v>
      </c>
    </row>
    <row r="857" spans="7:8" x14ac:dyDescent="0.25">
      <c r="G857" s="55" t="s">
        <v>5154</v>
      </c>
      <c r="H857" s="58">
        <v>266</v>
      </c>
    </row>
    <row r="858" spans="7:8" x14ac:dyDescent="0.25">
      <c r="G858" s="55" t="s">
        <v>5155</v>
      </c>
      <c r="H858" s="58">
        <v>266</v>
      </c>
    </row>
    <row r="859" spans="7:8" x14ac:dyDescent="0.25">
      <c r="G859" s="55" t="s">
        <v>5156</v>
      </c>
      <c r="H859" s="58">
        <v>266</v>
      </c>
    </row>
    <row r="860" spans="7:8" x14ac:dyDescent="0.25">
      <c r="G860" s="55" t="s">
        <v>5157</v>
      </c>
      <c r="H860" s="58">
        <v>266</v>
      </c>
    </row>
    <row r="861" spans="7:8" x14ac:dyDescent="0.25">
      <c r="G861" s="55" t="s">
        <v>5158</v>
      </c>
      <c r="H861" s="58">
        <v>266</v>
      </c>
    </row>
    <row r="862" spans="7:8" x14ac:dyDescent="0.25">
      <c r="G862" s="55" t="s">
        <v>5159</v>
      </c>
      <c r="H862" s="58">
        <v>266</v>
      </c>
    </row>
    <row r="863" spans="7:8" x14ac:dyDescent="0.25">
      <c r="G863" s="55" t="s">
        <v>5160</v>
      </c>
      <c r="H863" s="58">
        <v>266</v>
      </c>
    </row>
    <row r="864" spans="7:8" x14ac:dyDescent="0.25">
      <c r="G864" s="55" t="s">
        <v>5161</v>
      </c>
      <c r="H864" s="58">
        <v>266</v>
      </c>
    </row>
    <row r="865" spans="7:8" x14ac:dyDescent="0.25">
      <c r="G865" s="55" t="s">
        <v>5162</v>
      </c>
      <c r="H865" s="58">
        <v>266</v>
      </c>
    </row>
    <row r="866" spans="7:8" x14ac:dyDescent="0.25">
      <c r="G866" s="55" t="s">
        <v>5163</v>
      </c>
      <c r="H866" s="58">
        <v>266</v>
      </c>
    </row>
    <row r="867" spans="7:8" x14ac:dyDescent="0.25">
      <c r="G867" s="55" t="s">
        <v>5164</v>
      </c>
      <c r="H867" s="58">
        <v>266</v>
      </c>
    </row>
    <row r="868" spans="7:8" x14ac:dyDescent="0.25">
      <c r="G868" s="55" t="s">
        <v>5165</v>
      </c>
      <c r="H868" s="58">
        <v>266</v>
      </c>
    </row>
    <row r="869" spans="7:8" x14ac:dyDescent="0.25">
      <c r="G869" s="55" t="s">
        <v>5166</v>
      </c>
      <c r="H869" s="58">
        <v>266</v>
      </c>
    </row>
    <row r="870" spans="7:8" x14ac:dyDescent="0.25">
      <c r="G870" s="55" t="s">
        <v>5167</v>
      </c>
      <c r="H870" s="58">
        <v>266</v>
      </c>
    </row>
    <row r="871" spans="7:8" x14ac:dyDescent="0.25">
      <c r="G871" s="55" t="s">
        <v>5168</v>
      </c>
      <c r="H871" s="58">
        <v>266</v>
      </c>
    </row>
    <row r="872" spans="7:8" x14ac:dyDescent="0.25">
      <c r="G872" s="55" t="s">
        <v>5169</v>
      </c>
      <c r="H872" s="58">
        <v>266</v>
      </c>
    </row>
    <row r="873" spans="7:8" x14ac:dyDescent="0.25">
      <c r="G873" s="55" t="s">
        <v>5170</v>
      </c>
      <c r="H873" s="58">
        <v>266</v>
      </c>
    </row>
    <row r="874" spans="7:8" x14ac:dyDescent="0.25">
      <c r="G874" s="55" t="s">
        <v>5171</v>
      </c>
      <c r="H874" s="58">
        <v>266</v>
      </c>
    </row>
    <row r="875" spans="7:8" x14ac:dyDescent="0.25">
      <c r="G875" s="55" t="s">
        <v>5172</v>
      </c>
      <c r="H875" s="58">
        <v>266</v>
      </c>
    </row>
    <row r="876" spans="7:8" x14ac:dyDescent="0.25">
      <c r="G876" s="55" t="s">
        <v>5173</v>
      </c>
      <c r="H876" s="58">
        <v>266</v>
      </c>
    </row>
    <row r="877" spans="7:8" x14ac:dyDescent="0.25">
      <c r="G877" s="55" t="s">
        <v>5174</v>
      </c>
      <c r="H877" s="58">
        <v>266</v>
      </c>
    </row>
    <row r="878" spans="7:8" x14ac:dyDescent="0.25">
      <c r="G878" s="55" t="s">
        <v>5175</v>
      </c>
      <c r="H878" s="58">
        <v>266</v>
      </c>
    </row>
    <row r="879" spans="7:8" x14ac:dyDescent="0.25">
      <c r="G879" s="55" t="s">
        <v>5176</v>
      </c>
      <c r="H879" s="58">
        <v>266</v>
      </c>
    </row>
    <row r="880" spans="7:8" x14ac:dyDescent="0.25">
      <c r="G880" s="55" t="s">
        <v>5177</v>
      </c>
      <c r="H880" s="58">
        <v>266</v>
      </c>
    </row>
    <row r="881" spans="7:8" x14ac:dyDescent="0.25">
      <c r="G881" s="55" t="s">
        <v>5178</v>
      </c>
      <c r="H881" s="58">
        <v>266</v>
      </c>
    </row>
    <row r="882" spans="7:8" x14ac:dyDescent="0.25">
      <c r="G882" s="55" t="s">
        <v>5179</v>
      </c>
      <c r="H882" s="58">
        <v>266</v>
      </c>
    </row>
    <row r="883" spans="7:8" x14ac:dyDescent="0.25">
      <c r="G883" s="55" t="s">
        <v>5180</v>
      </c>
      <c r="H883" s="58">
        <v>266</v>
      </c>
    </row>
    <row r="884" spans="7:8" x14ac:dyDescent="0.25">
      <c r="G884" s="55" t="s">
        <v>5181</v>
      </c>
      <c r="H884" s="58">
        <v>266</v>
      </c>
    </row>
    <row r="885" spans="7:8" x14ac:dyDescent="0.25">
      <c r="G885" s="55" t="s">
        <v>5182</v>
      </c>
      <c r="H885" s="58">
        <v>266</v>
      </c>
    </row>
    <row r="886" spans="7:8" x14ac:dyDescent="0.25">
      <c r="G886" s="55" t="s">
        <v>5183</v>
      </c>
      <c r="H886" s="58">
        <v>266</v>
      </c>
    </row>
    <row r="887" spans="7:8" x14ac:dyDescent="0.25">
      <c r="G887" s="55" t="s">
        <v>5184</v>
      </c>
      <c r="H887" s="58">
        <v>266</v>
      </c>
    </row>
    <row r="888" spans="7:8" x14ac:dyDescent="0.25">
      <c r="G888" s="55" t="s">
        <v>5185</v>
      </c>
      <c r="H888" s="58">
        <v>266</v>
      </c>
    </row>
    <row r="889" spans="7:8" x14ac:dyDescent="0.25">
      <c r="G889" s="55" t="s">
        <v>5186</v>
      </c>
      <c r="H889" s="58">
        <v>266</v>
      </c>
    </row>
    <row r="890" spans="7:8" x14ac:dyDescent="0.25">
      <c r="G890" s="55" t="s">
        <v>5187</v>
      </c>
      <c r="H890" s="58">
        <v>266</v>
      </c>
    </row>
    <row r="891" spans="7:8" x14ac:dyDescent="0.25">
      <c r="G891" s="55" t="s">
        <v>5188</v>
      </c>
      <c r="H891" s="58">
        <v>266</v>
      </c>
    </row>
    <row r="892" spans="7:8" x14ac:dyDescent="0.25">
      <c r="G892" s="55" t="s">
        <v>5189</v>
      </c>
      <c r="H892" s="58">
        <v>266</v>
      </c>
    </row>
    <row r="893" spans="7:8" x14ac:dyDescent="0.25">
      <c r="G893" s="55" t="s">
        <v>5190</v>
      </c>
      <c r="H893" s="58">
        <v>266</v>
      </c>
    </row>
    <row r="894" spans="7:8" x14ac:dyDescent="0.25">
      <c r="G894" s="55" t="s">
        <v>5191</v>
      </c>
      <c r="H894" s="58">
        <v>266</v>
      </c>
    </row>
    <row r="895" spans="7:8" x14ac:dyDescent="0.25">
      <c r="G895" s="55" t="s">
        <v>5192</v>
      </c>
      <c r="H895" s="58">
        <v>266</v>
      </c>
    </row>
    <row r="896" spans="7:8" x14ac:dyDescent="0.25">
      <c r="G896" s="55" t="s">
        <v>5193</v>
      </c>
      <c r="H896" s="58">
        <v>266</v>
      </c>
    </row>
    <row r="897" spans="7:8" x14ac:dyDescent="0.25">
      <c r="G897" s="55" t="s">
        <v>5194</v>
      </c>
      <c r="H897" s="58">
        <v>266</v>
      </c>
    </row>
    <row r="898" spans="7:8" x14ac:dyDescent="0.25">
      <c r="G898" s="55" t="s">
        <v>5195</v>
      </c>
      <c r="H898" s="58">
        <v>266</v>
      </c>
    </row>
    <row r="899" spans="7:8" x14ac:dyDescent="0.25">
      <c r="G899" s="55" t="s">
        <v>5196</v>
      </c>
      <c r="H899" s="58">
        <v>266</v>
      </c>
    </row>
    <row r="900" spans="7:8" x14ac:dyDescent="0.25">
      <c r="G900" s="55" t="s">
        <v>5197</v>
      </c>
      <c r="H900" s="58">
        <v>266</v>
      </c>
    </row>
    <row r="901" spans="7:8" x14ac:dyDescent="0.25">
      <c r="G901" s="55" t="s">
        <v>5198</v>
      </c>
      <c r="H901" s="58">
        <v>266</v>
      </c>
    </row>
    <row r="902" spans="7:8" x14ac:dyDescent="0.25">
      <c r="G902" s="55" t="s">
        <v>5199</v>
      </c>
      <c r="H902" s="58">
        <v>266</v>
      </c>
    </row>
    <row r="903" spans="7:8" x14ac:dyDescent="0.25">
      <c r="G903" s="55" t="s">
        <v>5200</v>
      </c>
      <c r="H903" s="58">
        <v>266</v>
      </c>
    </row>
    <row r="904" spans="7:8" x14ac:dyDescent="0.25">
      <c r="G904" s="55" t="s">
        <v>5201</v>
      </c>
      <c r="H904" s="58">
        <v>266</v>
      </c>
    </row>
    <row r="905" spans="7:8" x14ac:dyDescent="0.25">
      <c r="G905" s="55" t="s">
        <v>5202</v>
      </c>
      <c r="H905" s="58">
        <v>266</v>
      </c>
    </row>
    <row r="906" spans="7:8" x14ac:dyDescent="0.25">
      <c r="G906" s="55" t="s">
        <v>5203</v>
      </c>
      <c r="H906" s="58">
        <v>266</v>
      </c>
    </row>
    <row r="907" spans="7:8" x14ac:dyDescent="0.25">
      <c r="G907" s="55" t="s">
        <v>5204</v>
      </c>
      <c r="H907" s="58">
        <v>266</v>
      </c>
    </row>
    <row r="908" spans="7:8" x14ac:dyDescent="0.25">
      <c r="G908" s="55" t="s">
        <v>5205</v>
      </c>
      <c r="H908" s="58">
        <v>266</v>
      </c>
    </row>
    <row r="909" spans="7:8" x14ac:dyDescent="0.25">
      <c r="G909" s="55" t="s">
        <v>5206</v>
      </c>
      <c r="H909" s="58">
        <v>266</v>
      </c>
    </row>
    <row r="910" spans="7:8" x14ac:dyDescent="0.25">
      <c r="G910" s="55" t="s">
        <v>5207</v>
      </c>
      <c r="H910" s="58">
        <v>266</v>
      </c>
    </row>
    <row r="911" spans="7:8" x14ac:dyDescent="0.25">
      <c r="G911" s="55" t="s">
        <v>5208</v>
      </c>
      <c r="H911" s="58">
        <v>266</v>
      </c>
    </row>
    <row r="912" spans="7:8" x14ac:dyDescent="0.25">
      <c r="G912" s="55" t="s">
        <v>5209</v>
      </c>
      <c r="H912" s="58">
        <v>266</v>
      </c>
    </row>
    <row r="913" spans="7:8" x14ac:dyDescent="0.25">
      <c r="G913" s="55" t="s">
        <v>5210</v>
      </c>
      <c r="H913" s="58">
        <v>266</v>
      </c>
    </row>
    <row r="914" spans="7:8" x14ac:dyDescent="0.25">
      <c r="G914" s="55" t="s">
        <v>5211</v>
      </c>
      <c r="H914" s="58">
        <v>266</v>
      </c>
    </row>
    <row r="915" spans="7:8" x14ac:dyDescent="0.25">
      <c r="G915" s="55" t="s">
        <v>5212</v>
      </c>
      <c r="H915" s="58">
        <v>266</v>
      </c>
    </row>
    <row r="916" spans="7:8" x14ac:dyDescent="0.25">
      <c r="G916" s="55" t="s">
        <v>5213</v>
      </c>
      <c r="H916" s="58">
        <v>266</v>
      </c>
    </row>
    <row r="917" spans="7:8" x14ac:dyDescent="0.25">
      <c r="G917" s="55" t="s">
        <v>5214</v>
      </c>
      <c r="H917" s="58">
        <v>266</v>
      </c>
    </row>
    <row r="918" spans="7:8" x14ac:dyDescent="0.25">
      <c r="G918" s="55" t="s">
        <v>5215</v>
      </c>
      <c r="H918" s="58">
        <v>266</v>
      </c>
    </row>
    <row r="919" spans="7:8" x14ac:dyDescent="0.25">
      <c r="G919" s="55" t="s">
        <v>5216</v>
      </c>
      <c r="H919" s="58">
        <v>266</v>
      </c>
    </row>
    <row r="920" spans="7:8" x14ac:dyDescent="0.25">
      <c r="G920" s="55" t="s">
        <v>5217</v>
      </c>
      <c r="H920" s="58">
        <v>266</v>
      </c>
    </row>
    <row r="921" spans="7:8" x14ac:dyDescent="0.25">
      <c r="G921" s="55" t="s">
        <v>5218</v>
      </c>
      <c r="H921" s="58">
        <v>266</v>
      </c>
    </row>
    <row r="922" spans="7:8" x14ac:dyDescent="0.25">
      <c r="G922" s="55" t="s">
        <v>5219</v>
      </c>
      <c r="H922" s="58">
        <v>266</v>
      </c>
    </row>
    <row r="923" spans="7:8" x14ac:dyDescent="0.25">
      <c r="G923" s="55" t="s">
        <v>5220</v>
      </c>
      <c r="H923" s="58">
        <v>266</v>
      </c>
    </row>
    <row r="924" spans="7:8" x14ac:dyDescent="0.25">
      <c r="G924" s="55" t="s">
        <v>5221</v>
      </c>
      <c r="H924" s="58">
        <v>266</v>
      </c>
    </row>
    <row r="925" spans="7:8" x14ac:dyDescent="0.25">
      <c r="G925" s="55" t="s">
        <v>5222</v>
      </c>
      <c r="H925" s="58">
        <v>266</v>
      </c>
    </row>
    <row r="926" spans="7:8" x14ac:dyDescent="0.25">
      <c r="G926" s="55" t="s">
        <v>5223</v>
      </c>
      <c r="H926" s="58">
        <v>261</v>
      </c>
    </row>
    <row r="927" spans="7:8" x14ac:dyDescent="0.25">
      <c r="G927" s="55" t="s">
        <v>5224</v>
      </c>
      <c r="H927" s="58">
        <v>261</v>
      </c>
    </row>
    <row r="928" spans="7:8" x14ac:dyDescent="0.25">
      <c r="G928" s="55" t="s">
        <v>5225</v>
      </c>
      <c r="H928" s="58">
        <v>261</v>
      </c>
    </row>
    <row r="929" spans="7:8" x14ac:dyDescent="0.25">
      <c r="G929" s="55" t="s">
        <v>5226</v>
      </c>
      <c r="H929" s="58">
        <v>261</v>
      </c>
    </row>
    <row r="930" spans="7:8" x14ac:dyDescent="0.25">
      <c r="G930" s="55" t="s">
        <v>5227</v>
      </c>
      <c r="H930" s="58">
        <v>261</v>
      </c>
    </row>
    <row r="931" spans="7:8" x14ac:dyDescent="0.25">
      <c r="G931" s="55" t="s">
        <v>5228</v>
      </c>
      <c r="H931" s="58">
        <v>261</v>
      </c>
    </row>
    <row r="932" spans="7:8" x14ac:dyDescent="0.25">
      <c r="G932" s="55" t="s">
        <v>5229</v>
      </c>
      <c r="H932" s="58">
        <v>261</v>
      </c>
    </row>
    <row r="933" spans="7:8" x14ac:dyDescent="0.25">
      <c r="G933" s="55" t="s">
        <v>5230</v>
      </c>
      <c r="H933" s="58">
        <v>261</v>
      </c>
    </row>
    <row r="934" spans="7:8" x14ac:dyDescent="0.25">
      <c r="G934" s="55" t="s">
        <v>5231</v>
      </c>
      <c r="H934" s="58">
        <v>261</v>
      </c>
    </row>
    <row r="935" spans="7:8" x14ac:dyDescent="0.25">
      <c r="G935" s="55" t="s">
        <v>5232</v>
      </c>
      <c r="H935" s="58">
        <v>261</v>
      </c>
    </row>
    <row r="936" spans="7:8" x14ac:dyDescent="0.25">
      <c r="G936" s="55" t="s">
        <v>5233</v>
      </c>
      <c r="H936" s="58">
        <v>261</v>
      </c>
    </row>
    <row r="937" spans="7:8" x14ac:dyDescent="0.25">
      <c r="G937" s="55" t="s">
        <v>5234</v>
      </c>
      <c r="H937" s="58">
        <v>261</v>
      </c>
    </row>
    <row r="938" spans="7:8" x14ac:dyDescent="0.25">
      <c r="G938" s="55" t="s">
        <v>5235</v>
      </c>
      <c r="H938" s="58">
        <v>261</v>
      </c>
    </row>
    <row r="939" spans="7:8" x14ac:dyDescent="0.25">
      <c r="G939" s="55" t="s">
        <v>5236</v>
      </c>
      <c r="H939" s="58">
        <v>261</v>
      </c>
    </row>
    <row r="940" spans="7:8" x14ac:dyDescent="0.25">
      <c r="G940" s="55" t="s">
        <v>5237</v>
      </c>
      <c r="H940" s="58">
        <v>261</v>
      </c>
    </row>
    <row r="941" spans="7:8" x14ac:dyDescent="0.25">
      <c r="G941" s="55" t="s">
        <v>5238</v>
      </c>
      <c r="H941" s="58">
        <v>261</v>
      </c>
    </row>
    <row r="942" spans="7:8" x14ac:dyDescent="0.25">
      <c r="G942" s="55" t="s">
        <v>5239</v>
      </c>
      <c r="H942" s="58">
        <v>261</v>
      </c>
    </row>
    <row r="943" spans="7:8" x14ac:dyDescent="0.25">
      <c r="G943" s="55" t="s">
        <v>5240</v>
      </c>
      <c r="H943" s="58">
        <v>261</v>
      </c>
    </row>
    <row r="944" spans="7:8" x14ac:dyDescent="0.25">
      <c r="G944" s="55" t="s">
        <v>5241</v>
      </c>
      <c r="H944" s="58">
        <v>261</v>
      </c>
    </row>
    <row r="945" spans="7:8" x14ac:dyDescent="0.25">
      <c r="G945" s="55" t="s">
        <v>5242</v>
      </c>
      <c r="H945" s="58">
        <v>261</v>
      </c>
    </row>
    <row r="946" spans="7:8" x14ac:dyDescent="0.25">
      <c r="G946" s="55" t="s">
        <v>5243</v>
      </c>
      <c r="H946" s="58">
        <v>261</v>
      </c>
    </row>
    <row r="947" spans="7:8" x14ac:dyDescent="0.25">
      <c r="G947" s="55" t="s">
        <v>5244</v>
      </c>
      <c r="H947" s="58">
        <v>261</v>
      </c>
    </row>
    <row r="948" spans="7:8" x14ac:dyDescent="0.25">
      <c r="G948" s="55" t="s">
        <v>5245</v>
      </c>
      <c r="H948" s="58">
        <v>261</v>
      </c>
    </row>
    <row r="949" spans="7:8" x14ac:dyDescent="0.25">
      <c r="G949" s="55" t="s">
        <v>5246</v>
      </c>
      <c r="H949" s="58">
        <v>261</v>
      </c>
    </row>
    <row r="950" spans="7:8" x14ac:dyDescent="0.25">
      <c r="G950" s="55" t="s">
        <v>5247</v>
      </c>
      <c r="H950" s="58">
        <v>261</v>
      </c>
    </row>
    <row r="951" spans="7:8" x14ac:dyDescent="0.25">
      <c r="G951" s="55" t="s">
        <v>5248</v>
      </c>
      <c r="H951" s="58">
        <v>261</v>
      </c>
    </row>
    <row r="952" spans="7:8" x14ac:dyDescent="0.25">
      <c r="G952" s="55" t="s">
        <v>5249</v>
      </c>
      <c r="H952" s="58">
        <v>267</v>
      </c>
    </row>
    <row r="953" spans="7:8" x14ac:dyDescent="0.25">
      <c r="G953" s="55" t="s">
        <v>5250</v>
      </c>
      <c r="H953" s="58">
        <v>267</v>
      </c>
    </row>
    <row r="954" spans="7:8" x14ac:dyDescent="0.25">
      <c r="G954" s="55" t="s">
        <v>5251</v>
      </c>
      <c r="H954" s="58">
        <v>267</v>
      </c>
    </row>
    <row r="955" spans="7:8" x14ac:dyDescent="0.25">
      <c r="G955" s="55" t="s">
        <v>5252</v>
      </c>
      <c r="H955" s="58">
        <v>267</v>
      </c>
    </row>
    <row r="956" spans="7:8" x14ac:dyDescent="0.25">
      <c r="G956" s="55" t="s">
        <v>5253</v>
      </c>
      <c r="H956" s="58">
        <v>267</v>
      </c>
    </row>
    <row r="957" spans="7:8" x14ac:dyDescent="0.25">
      <c r="G957" s="55" t="s">
        <v>5254</v>
      </c>
      <c r="H957" s="58">
        <v>267</v>
      </c>
    </row>
    <row r="958" spans="7:8" x14ac:dyDescent="0.25">
      <c r="G958" s="55" t="s">
        <v>5255</v>
      </c>
      <c r="H958" s="58">
        <v>267</v>
      </c>
    </row>
    <row r="959" spans="7:8" x14ac:dyDescent="0.25">
      <c r="G959" s="55" t="s">
        <v>5256</v>
      </c>
      <c r="H959" s="58">
        <v>267</v>
      </c>
    </row>
    <row r="960" spans="7:8" x14ac:dyDescent="0.25">
      <c r="G960" s="55" t="s">
        <v>5257</v>
      </c>
      <c r="H960" s="58">
        <v>267</v>
      </c>
    </row>
    <row r="961" spans="7:8" x14ac:dyDescent="0.25">
      <c r="G961" s="55" t="s">
        <v>5258</v>
      </c>
      <c r="H961" s="58">
        <v>267</v>
      </c>
    </row>
    <row r="962" spans="7:8" x14ac:dyDescent="0.25">
      <c r="G962" s="55" t="s">
        <v>5259</v>
      </c>
      <c r="H962" s="58">
        <v>267</v>
      </c>
    </row>
    <row r="963" spans="7:8" x14ac:dyDescent="0.25">
      <c r="G963" s="55" t="s">
        <v>5260</v>
      </c>
      <c r="H963" s="58">
        <v>267</v>
      </c>
    </row>
    <row r="964" spans="7:8" x14ac:dyDescent="0.25">
      <c r="G964" s="55" t="s">
        <v>5261</v>
      </c>
      <c r="H964" s="58">
        <v>267</v>
      </c>
    </row>
    <row r="965" spans="7:8" x14ac:dyDescent="0.25">
      <c r="G965" s="55" t="s">
        <v>5262</v>
      </c>
      <c r="H965" s="58">
        <v>267</v>
      </c>
    </row>
    <row r="966" spans="7:8" x14ac:dyDescent="0.25">
      <c r="G966" s="55" t="s">
        <v>5263</v>
      </c>
      <c r="H966" s="58">
        <v>267</v>
      </c>
    </row>
    <row r="967" spans="7:8" x14ac:dyDescent="0.25">
      <c r="G967" s="55" t="s">
        <v>5264</v>
      </c>
      <c r="H967" s="58">
        <v>267</v>
      </c>
    </row>
    <row r="968" spans="7:8" x14ac:dyDescent="0.25">
      <c r="G968" s="55" t="s">
        <v>5265</v>
      </c>
      <c r="H968" s="58">
        <v>267</v>
      </c>
    </row>
    <row r="969" spans="7:8" x14ac:dyDescent="0.25">
      <c r="G969" s="55" t="s">
        <v>5266</v>
      </c>
      <c r="H969" s="58">
        <v>267</v>
      </c>
    </row>
    <row r="970" spans="7:8" x14ac:dyDescent="0.25">
      <c r="G970" s="55" t="s">
        <v>5267</v>
      </c>
      <c r="H970" s="58">
        <v>267</v>
      </c>
    </row>
    <row r="971" spans="7:8" x14ac:dyDescent="0.25">
      <c r="G971" s="55" t="s">
        <v>5268</v>
      </c>
      <c r="H971" s="58">
        <v>267</v>
      </c>
    </row>
    <row r="972" spans="7:8" x14ac:dyDescent="0.25">
      <c r="G972" s="55" t="s">
        <v>5269</v>
      </c>
      <c r="H972" s="58">
        <v>267</v>
      </c>
    </row>
    <row r="973" spans="7:8" x14ac:dyDescent="0.25">
      <c r="G973" s="55" t="s">
        <v>5270</v>
      </c>
      <c r="H973" s="58">
        <v>267</v>
      </c>
    </row>
    <row r="974" spans="7:8" x14ac:dyDescent="0.25">
      <c r="G974" s="55" t="s">
        <v>5271</v>
      </c>
      <c r="H974" s="58">
        <v>267</v>
      </c>
    </row>
    <row r="975" spans="7:8" x14ac:dyDescent="0.25">
      <c r="G975" s="55" t="s">
        <v>5272</v>
      </c>
      <c r="H975" s="58">
        <v>267</v>
      </c>
    </row>
    <row r="976" spans="7:8" x14ac:dyDescent="0.25">
      <c r="G976" s="55" t="s">
        <v>5273</v>
      </c>
      <c r="H976" s="58">
        <v>267</v>
      </c>
    </row>
    <row r="977" spans="7:8" x14ac:dyDescent="0.25">
      <c r="G977" s="55" t="s">
        <v>5274</v>
      </c>
      <c r="H977" s="58">
        <v>267</v>
      </c>
    </row>
    <row r="978" spans="7:8" x14ac:dyDescent="0.25">
      <c r="G978" s="55" t="s">
        <v>5275</v>
      </c>
      <c r="H978" s="58">
        <v>264</v>
      </c>
    </row>
    <row r="979" spans="7:8" x14ac:dyDescent="0.25">
      <c r="G979" s="55" t="s">
        <v>5276</v>
      </c>
      <c r="H979" s="58">
        <v>264</v>
      </c>
    </row>
    <row r="980" spans="7:8" x14ac:dyDescent="0.25">
      <c r="G980" s="55" t="s">
        <v>5277</v>
      </c>
      <c r="H980" s="58">
        <v>264</v>
      </c>
    </row>
    <row r="981" spans="7:8" x14ac:dyDescent="0.25">
      <c r="G981" s="55" t="s">
        <v>5278</v>
      </c>
      <c r="H981" s="58">
        <v>264</v>
      </c>
    </row>
    <row r="982" spans="7:8" x14ac:dyDescent="0.25">
      <c r="G982" s="55" t="s">
        <v>5279</v>
      </c>
      <c r="H982" s="58">
        <v>264</v>
      </c>
    </row>
    <row r="983" spans="7:8" x14ac:dyDescent="0.25">
      <c r="G983" s="55" t="s">
        <v>5280</v>
      </c>
      <c r="H983" s="58">
        <v>264</v>
      </c>
    </row>
    <row r="984" spans="7:8" x14ac:dyDescent="0.25">
      <c r="G984" s="55" t="s">
        <v>5281</v>
      </c>
      <c r="H984" s="58">
        <v>264</v>
      </c>
    </row>
    <row r="985" spans="7:8" x14ac:dyDescent="0.25">
      <c r="G985" s="55" t="s">
        <v>5282</v>
      </c>
      <c r="H985" s="58">
        <v>264</v>
      </c>
    </row>
    <row r="986" spans="7:8" x14ac:dyDescent="0.25">
      <c r="G986" s="55" t="s">
        <v>5283</v>
      </c>
      <c r="H986" s="58">
        <v>264</v>
      </c>
    </row>
    <row r="987" spans="7:8" x14ac:dyDescent="0.25">
      <c r="G987" s="55" t="s">
        <v>5284</v>
      </c>
      <c r="H987" s="58">
        <v>264</v>
      </c>
    </row>
    <row r="988" spans="7:8" x14ac:dyDescent="0.25">
      <c r="G988" s="55" t="s">
        <v>5285</v>
      </c>
      <c r="H988" s="58">
        <v>264</v>
      </c>
    </row>
    <row r="989" spans="7:8" x14ac:dyDescent="0.25">
      <c r="G989" s="55" t="s">
        <v>5286</v>
      </c>
      <c r="H989" s="58">
        <v>264</v>
      </c>
    </row>
    <row r="990" spans="7:8" x14ac:dyDescent="0.25">
      <c r="G990" s="55" t="s">
        <v>5287</v>
      </c>
      <c r="H990" s="58">
        <v>264</v>
      </c>
    </row>
    <row r="991" spans="7:8" x14ac:dyDescent="0.25">
      <c r="G991" s="55" t="s">
        <v>5288</v>
      </c>
      <c r="H991" s="58">
        <v>264</v>
      </c>
    </row>
    <row r="992" spans="7:8" x14ac:dyDescent="0.25">
      <c r="G992" s="55" t="s">
        <v>5289</v>
      </c>
      <c r="H992" s="58">
        <v>264</v>
      </c>
    </row>
    <row r="993" spans="7:8" x14ac:dyDescent="0.25">
      <c r="G993" s="55" t="s">
        <v>5290</v>
      </c>
      <c r="H993" s="58">
        <v>264</v>
      </c>
    </row>
    <row r="994" spans="7:8" x14ac:dyDescent="0.25">
      <c r="G994" s="55" t="s">
        <v>5291</v>
      </c>
      <c r="H994" s="58">
        <v>264</v>
      </c>
    </row>
    <row r="995" spans="7:8" x14ac:dyDescent="0.25">
      <c r="G995" s="55" t="s">
        <v>5292</v>
      </c>
      <c r="H995" s="58">
        <v>264</v>
      </c>
    </row>
    <row r="996" spans="7:8" x14ac:dyDescent="0.25">
      <c r="G996" s="55" t="s">
        <v>5293</v>
      </c>
      <c r="H996" s="58">
        <v>264</v>
      </c>
    </row>
    <row r="997" spans="7:8" x14ac:dyDescent="0.25">
      <c r="G997" s="55" t="s">
        <v>5294</v>
      </c>
      <c r="H997" s="58">
        <v>264</v>
      </c>
    </row>
    <row r="998" spans="7:8" x14ac:dyDescent="0.25">
      <c r="G998" s="55" t="s">
        <v>5295</v>
      </c>
      <c r="H998" s="58">
        <v>264</v>
      </c>
    </row>
    <row r="999" spans="7:8" x14ac:dyDescent="0.25">
      <c r="G999" s="55" t="s">
        <v>5296</v>
      </c>
      <c r="H999" s="58">
        <v>264</v>
      </c>
    </row>
    <row r="1000" spans="7:8" x14ac:dyDescent="0.25">
      <c r="G1000" s="55" t="s">
        <v>5297</v>
      </c>
      <c r="H1000" s="58">
        <v>264</v>
      </c>
    </row>
    <row r="1001" spans="7:8" x14ac:dyDescent="0.25">
      <c r="G1001" s="55" t="s">
        <v>5298</v>
      </c>
      <c r="H1001" s="58">
        <v>264</v>
      </c>
    </row>
    <row r="1002" spans="7:8" x14ac:dyDescent="0.25">
      <c r="G1002" s="55" t="s">
        <v>5299</v>
      </c>
      <c r="H1002" s="58">
        <v>264</v>
      </c>
    </row>
    <row r="1003" spans="7:8" x14ac:dyDescent="0.25">
      <c r="G1003" s="55" t="s">
        <v>5300</v>
      </c>
      <c r="H1003" s="58">
        <v>264</v>
      </c>
    </row>
    <row r="1004" spans="7:8" x14ac:dyDescent="0.25">
      <c r="G1004" s="55" t="s">
        <v>5301</v>
      </c>
      <c r="H1004" s="58">
        <v>270</v>
      </c>
    </row>
    <row r="1005" spans="7:8" x14ac:dyDescent="0.25">
      <c r="G1005" s="55" t="s">
        <v>5302</v>
      </c>
      <c r="H1005" s="58">
        <v>270</v>
      </c>
    </row>
    <row r="1006" spans="7:8" x14ac:dyDescent="0.25">
      <c r="G1006" s="55" t="s">
        <v>5303</v>
      </c>
      <c r="H1006" s="58">
        <v>270</v>
      </c>
    </row>
    <row r="1007" spans="7:8" x14ac:dyDescent="0.25">
      <c r="G1007" s="55" t="s">
        <v>5304</v>
      </c>
      <c r="H1007" s="58">
        <v>270</v>
      </c>
    </row>
    <row r="1008" spans="7:8" x14ac:dyDescent="0.25">
      <c r="G1008" s="55" t="s">
        <v>5305</v>
      </c>
      <c r="H1008" s="58">
        <v>270</v>
      </c>
    </row>
    <row r="1009" spans="7:8" x14ac:dyDescent="0.25">
      <c r="G1009" s="55" t="s">
        <v>5306</v>
      </c>
      <c r="H1009" s="58">
        <v>270</v>
      </c>
    </row>
    <row r="1010" spans="7:8" x14ac:dyDescent="0.25">
      <c r="G1010" s="55" t="s">
        <v>5307</v>
      </c>
      <c r="H1010" s="58">
        <v>270</v>
      </c>
    </row>
    <row r="1011" spans="7:8" x14ac:dyDescent="0.25">
      <c r="G1011" s="55" t="s">
        <v>5308</v>
      </c>
      <c r="H1011" s="58">
        <v>270</v>
      </c>
    </row>
    <row r="1012" spans="7:8" x14ac:dyDescent="0.25">
      <c r="G1012" s="55" t="s">
        <v>5309</v>
      </c>
      <c r="H1012" s="58">
        <v>270</v>
      </c>
    </row>
    <row r="1013" spans="7:8" x14ac:dyDescent="0.25">
      <c r="G1013" s="55" t="s">
        <v>5310</v>
      </c>
      <c r="H1013" s="58">
        <v>270</v>
      </c>
    </row>
    <row r="1014" spans="7:8" x14ac:dyDescent="0.25">
      <c r="G1014" s="55" t="s">
        <v>5311</v>
      </c>
      <c r="H1014" s="58">
        <v>270</v>
      </c>
    </row>
    <row r="1015" spans="7:8" x14ac:dyDescent="0.25">
      <c r="G1015" s="55" t="s">
        <v>5312</v>
      </c>
      <c r="H1015" s="58">
        <v>270</v>
      </c>
    </row>
    <row r="1016" spans="7:8" x14ac:dyDescent="0.25">
      <c r="G1016" s="55" t="s">
        <v>5313</v>
      </c>
      <c r="H1016" s="58">
        <v>270</v>
      </c>
    </row>
    <row r="1017" spans="7:8" x14ac:dyDescent="0.25">
      <c r="G1017" s="55" t="s">
        <v>5314</v>
      </c>
      <c r="H1017" s="58">
        <v>270</v>
      </c>
    </row>
    <row r="1018" spans="7:8" x14ac:dyDescent="0.25">
      <c r="G1018" s="55" t="s">
        <v>5315</v>
      </c>
      <c r="H1018" s="58">
        <v>270</v>
      </c>
    </row>
    <row r="1019" spans="7:8" x14ac:dyDescent="0.25">
      <c r="G1019" s="55" t="s">
        <v>5316</v>
      </c>
      <c r="H1019" s="58">
        <v>270</v>
      </c>
    </row>
    <row r="1020" spans="7:8" x14ac:dyDescent="0.25">
      <c r="G1020" s="55" t="s">
        <v>5317</v>
      </c>
      <c r="H1020" s="58">
        <v>270</v>
      </c>
    </row>
    <row r="1021" spans="7:8" x14ac:dyDescent="0.25">
      <c r="G1021" s="55" t="s">
        <v>5318</v>
      </c>
      <c r="H1021" s="58">
        <v>270</v>
      </c>
    </row>
    <row r="1022" spans="7:8" x14ac:dyDescent="0.25">
      <c r="G1022" s="55" t="s">
        <v>5319</v>
      </c>
      <c r="H1022" s="58">
        <v>270</v>
      </c>
    </row>
    <row r="1023" spans="7:8" x14ac:dyDescent="0.25">
      <c r="G1023" s="55" t="s">
        <v>5320</v>
      </c>
      <c r="H1023" s="58">
        <v>270</v>
      </c>
    </row>
    <row r="1024" spans="7:8" x14ac:dyDescent="0.25">
      <c r="G1024" s="55" t="s">
        <v>5321</v>
      </c>
      <c r="H1024" s="58">
        <v>270</v>
      </c>
    </row>
    <row r="1025" spans="7:8" x14ac:dyDescent="0.25">
      <c r="G1025" s="55" t="s">
        <v>5322</v>
      </c>
      <c r="H1025" s="58">
        <v>270</v>
      </c>
    </row>
    <row r="1026" spans="7:8" x14ac:dyDescent="0.25">
      <c r="G1026" s="55" t="s">
        <v>5323</v>
      </c>
      <c r="H1026" s="58">
        <v>270</v>
      </c>
    </row>
    <row r="1027" spans="7:8" x14ac:dyDescent="0.25">
      <c r="G1027" s="55" t="s">
        <v>5324</v>
      </c>
      <c r="H1027" s="58">
        <v>270</v>
      </c>
    </row>
    <row r="1028" spans="7:8" x14ac:dyDescent="0.25">
      <c r="G1028" s="55" t="s">
        <v>5325</v>
      </c>
      <c r="H1028" s="58">
        <v>270</v>
      </c>
    </row>
    <row r="1029" spans="7:8" x14ac:dyDescent="0.25">
      <c r="G1029" s="55" t="s">
        <v>5326</v>
      </c>
      <c r="H1029" s="58">
        <v>270</v>
      </c>
    </row>
    <row r="1030" spans="7:8" x14ac:dyDescent="0.25">
      <c r="G1030" s="55" t="s">
        <v>5327</v>
      </c>
      <c r="H1030" s="58">
        <v>262</v>
      </c>
    </row>
    <row r="1031" spans="7:8" x14ac:dyDescent="0.25">
      <c r="G1031" s="55" t="s">
        <v>5328</v>
      </c>
      <c r="H1031" s="58">
        <v>262</v>
      </c>
    </row>
    <row r="1032" spans="7:8" x14ac:dyDescent="0.25">
      <c r="G1032" s="55" t="s">
        <v>5329</v>
      </c>
      <c r="H1032" s="58">
        <v>262</v>
      </c>
    </row>
    <row r="1033" spans="7:8" x14ac:dyDescent="0.25">
      <c r="G1033" s="55" t="s">
        <v>5330</v>
      </c>
      <c r="H1033" s="58">
        <v>262</v>
      </c>
    </row>
    <row r="1034" spans="7:8" x14ac:dyDescent="0.25">
      <c r="G1034" s="55" t="s">
        <v>5331</v>
      </c>
      <c r="H1034" s="58">
        <v>262</v>
      </c>
    </row>
    <row r="1035" spans="7:8" x14ac:dyDescent="0.25">
      <c r="G1035" s="55" t="s">
        <v>5332</v>
      </c>
      <c r="H1035" s="58">
        <v>262</v>
      </c>
    </row>
    <row r="1036" spans="7:8" x14ac:dyDescent="0.25">
      <c r="G1036" s="55" t="s">
        <v>5333</v>
      </c>
      <c r="H1036" s="58">
        <v>262</v>
      </c>
    </row>
    <row r="1037" spans="7:8" x14ac:dyDescent="0.25">
      <c r="G1037" s="55" t="s">
        <v>5334</v>
      </c>
      <c r="H1037" s="58">
        <v>262</v>
      </c>
    </row>
    <row r="1038" spans="7:8" x14ac:dyDescent="0.25">
      <c r="G1038" s="55" t="s">
        <v>5335</v>
      </c>
      <c r="H1038" s="58">
        <v>262</v>
      </c>
    </row>
    <row r="1039" spans="7:8" x14ac:dyDescent="0.25">
      <c r="G1039" s="55" t="s">
        <v>5336</v>
      </c>
      <c r="H1039" s="58">
        <v>262</v>
      </c>
    </row>
    <row r="1040" spans="7:8" x14ac:dyDescent="0.25">
      <c r="G1040" s="55" t="s">
        <v>5337</v>
      </c>
      <c r="H1040" s="58">
        <v>262</v>
      </c>
    </row>
    <row r="1041" spans="7:8" x14ac:dyDescent="0.25">
      <c r="G1041" s="55" t="s">
        <v>5338</v>
      </c>
      <c r="H1041" s="58">
        <v>262</v>
      </c>
    </row>
    <row r="1042" spans="7:8" x14ac:dyDescent="0.25">
      <c r="G1042" s="55" t="s">
        <v>5339</v>
      </c>
      <c r="H1042" s="58">
        <v>262</v>
      </c>
    </row>
    <row r="1043" spans="7:8" x14ac:dyDescent="0.25">
      <c r="G1043" s="55" t="s">
        <v>5340</v>
      </c>
      <c r="H1043" s="58">
        <v>262</v>
      </c>
    </row>
    <row r="1044" spans="7:8" x14ac:dyDescent="0.25">
      <c r="G1044" s="55" t="s">
        <v>5341</v>
      </c>
      <c r="H1044" s="58">
        <v>262</v>
      </c>
    </row>
    <row r="1045" spans="7:8" x14ac:dyDescent="0.25">
      <c r="G1045" s="55" t="s">
        <v>5342</v>
      </c>
      <c r="H1045" s="58">
        <v>262</v>
      </c>
    </row>
    <row r="1046" spans="7:8" x14ac:dyDescent="0.25">
      <c r="G1046" s="55" t="s">
        <v>5343</v>
      </c>
      <c r="H1046" s="58">
        <v>262</v>
      </c>
    </row>
    <row r="1047" spans="7:8" x14ac:dyDescent="0.25">
      <c r="G1047" s="55" t="s">
        <v>5344</v>
      </c>
      <c r="H1047" s="58">
        <v>262</v>
      </c>
    </row>
    <row r="1048" spans="7:8" x14ac:dyDescent="0.25">
      <c r="G1048" s="55" t="s">
        <v>5345</v>
      </c>
      <c r="H1048" s="58">
        <v>262</v>
      </c>
    </row>
    <row r="1049" spans="7:8" x14ac:dyDescent="0.25">
      <c r="G1049" s="55" t="s">
        <v>5346</v>
      </c>
      <c r="H1049" s="58">
        <v>262</v>
      </c>
    </row>
    <row r="1050" spans="7:8" x14ac:dyDescent="0.25">
      <c r="G1050" s="55" t="s">
        <v>5347</v>
      </c>
      <c r="H1050" s="58">
        <v>262</v>
      </c>
    </row>
    <row r="1051" spans="7:8" x14ac:dyDescent="0.25">
      <c r="G1051" s="55" t="s">
        <v>5348</v>
      </c>
      <c r="H1051" s="58">
        <v>262</v>
      </c>
    </row>
    <row r="1052" spans="7:8" x14ac:dyDescent="0.25">
      <c r="G1052" s="55" t="s">
        <v>5349</v>
      </c>
      <c r="H1052" s="58">
        <v>262</v>
      </c>
    </row>
    <row r="1053" spans="7:8" x14ac:dyDescent="0.25">
      <c r="G1053" s="55" t="s">
        <v>5350</v>
      </c>
      <c r="H1053" s="58">
        <v>262</v>
      </c>
    </row>
    <row r="1054" spans="7:8" x14ac:dyDescent="0.25">
      <c r="G1054" s="55" t="s">
        <v>5351</v>
      </c>
      <c r="H1054" s="58">
        <v>262</v>
      </c>
    </row>
    <row r="1055" spans="7:8" x14ac:dyDescent="0.25">
      <c r="G1055" s="55" t="s">
        <v>5352</v>
      </c>
      <c r="H1055" s="58">
        <v>262</v>
      </c>
    </row>
    <row r="1056" spans="7:8" x14ac:dyDescent="0.25">
      <c r="G1056" s="55" t="s">
        <v>5353</v>
      </c>
      <c r="H1056" s="58">
        <v>271</v>
      </c>
    </row>
    <row r="1057" spans="7:8" x14ac:dyDescent="0.25">
      <c r="G1057" s="55" t="s">
        <v>5354</v>
      </c>
      <c r="H1057" s="58">
        <v>271</v>
      </c>
    </row>
    <row r="1058" spans="7:8" x14ac:dyDescent="0.25">
      <c r="G1058" s="55" t="s">
        <v>5355</v>
      </c>
      <c r="H1058" s="58">
        <v>271</v>
      </c>
    </row>
    <row r="1059" spans="7:8" x14ac:dyDescent="0.25">
      <c r="G1059" s="55" t="s">
        <v>5356</v>
      </c>
      <c r="H1059" s="58">
        <v>271</v>
      </c>
    </row>
    <row r="1060" spans="7:8" x14ac:dyDescent="0.25">
      <c r="G1060" s="55" t="s">
        <v>5357</v>
      </c>
      <c r="H1060" s="58">
        <v>271</v>
      </c>
    </row>
    <row r="1061" spans="7:8" x14ac:dyDescent="0.25">
      <c r="G1061" s="55" t="s">
        <v>5358</v>
      </c>
      <c r="H1061" s="58">
        <v>271</v>
      </c>
    </row>
    <row r="1062" spans="7:8" x14ac:dyDescent="0.25">
      <c r="G1062" s="55" t="s">
        <v>5359</v>
      </c>
      <c r="H1062" s="58">
        <v>271</v>
      </c>
    </row>
    <row r="1063" spans="7:8" x14ac:dyDescent="0.25">
      <c r="G1063" s="55" t="s">
        <v>5360</v>
      </c>
      <c r="H1063" s="58">
        <v>271</v>
      </c>
    </row>
    <row r="1064" spans="7:8" x14ac:dyDescent="0.25">
      <c r="G1064" s="55" t="s">
        <v>5361</v>
      </c>
      <c r="H1064" s="58">
        <v>271</v>
      </c>
    </row>
    <row r="1065" spans="7:8" x14ac:dyDescent="0.25">
      <c r="G1065" s="55" t="s">
        <v>5362</v>
      </c>
      <c r="H1065" s="58">
        <v>271</v>
      </c>
    </row>
    <row r="1066" spans="7:8" x14ac:dyDescent="0.25">
      <c r="G1066" s="55" t="s">
        <v>5363</v>
      </c>
      <c r="H1066" s="58">
        <v>271</v>
      </c>
    </row>
    <row r="1067" spans="7:8" x14ac:dyDescent="0.25">
      <c r="G1067" s="55" t="s">
        <v>5364</v>
      </c>
      <c r="H1067" s="58">
        <v>271</v>
      </c>
    </row>
    <row r="1068" spans="7:8" x14ac:dyDescent="0.25">
      <c r="G1068" s="55" t="s">
        <v>5365</v>
      </c>
      <c r="H1068" s="58">
        <v>271</v>
      </c>
    </row>
    <row r="1069" spans="7:8" x14ac:dyDescent="0.25">
      <c r="G1069" s="55" t="s">
        <v>5366</v>
      </c>
      <c r="H1069" s="58">
        <v>271</v>
      </c>
    </row>
    <row r="1070" spans="7:8" x14ac:dyDescent="0.25">
      <c r="G1070" s="55" t="s">
        <v>5367</v>
      </c>
      <c r="H1070" s="58">
        <v>271</v>
      </c>
    </row>
    <row r="1071" spans="7:8" x14ac:dyDescent="0.25">
      <c r="G1071" s="55" t="s">
        <v>5368</v>
      </c>
      <c r="H1071" s="58">
        <v>271</v>
      </c>
    </row>
    <row r="1072" spans="7:8" x14ac:dyDescent="0.25">
      <c r="G1072" s="55" t="s">
        <v>5369</v>
      </c>
      <c r="H1072" s="58">
        <v>271</v>
      </c>
    </row>
    <row r="1073" spans="7:8" x14ac:dyDescent="0.25">
      <c r="G1073" s="55" t="s">
        <v>5370</v>
      </c>
      <c r="H1073" s="58">
        <v>271</v>
      </c>
    </row>
    <row r="1074" spans="7:8" x14ac:dyDescent="0.25">
      <c r="G1074" s="55" t="s">
        <v>5371</v>
      </c>
      <c r="H1074" s="58">
        <v>271</v>
      </c>
    </row>
    <row r="1075" spans="7:8" x14ac:dyDescent="0.25">
      <c r="G1075" s="55" t="s">
        <v>5372</v>
      </c>
      <c r="H1075" s="58">
        <v>271</v>
      </c>
    </row>
    <row r="1076" spans="7:8" x14ac:dyDescent="0.25">
      <c r="G1076" s="55" t="s">
        <v>5373</v>
      </c>
      <c r="H1076" s="58">
        <v>271</v>
      </c>
    </row>
    <row r="1077" spans="7:8" x14ac:dyDescent="0.25">
      <c r="G1077" s="55" t="s">
        <v>5374</v>
      </c>
      <c r="H1077" s="58">
        <v>271</v>
      </c>
    </row>
    <row r="1078" spans="7:8" x14ac:dyDescent="0.25">
      <c r="G1078" s="55" t="s">
        <v>5375</v>
      </c>
      <c r="H1078" s="58">
        <v>271</v>
      </c>
    </row>
    <row r="1079" spans="7:8" x14ac:dyDescent="0.25">
      <c r="G1079" s="55" t="s">
        <v>5376</v>
      </c>
      <c r="H1079" s="58">
        <v>271</v>
      </c>
    </row>
    <row r="1080" spans="7:8" x14ac:dyDescent="0.25">
      <c r="G1080" s="55" t="s">
        <v>5377</v>
      </c>
      <c r="H1080" s="58">
        <v>271</v>
      </c>
    </row>
    <row r="1081" spans="7:8" x14ac:dyDescent="0.25">
      <c r="G1081" s="55" t="s">
        <v>5378</v>
      </c>
      <c r="H1081" s="58">
        <v>271</v>
      </c>
    </row>
    <row r="1082" spans="7:8" x14ac:dyDescent="0.25">
      <c r="G1082" s="55" t="s">
        <v>5379</v>
      </c>
      <c r="H1082" s="58">
        <v>261</v>
      </c>
    </row>
    <row r="1083" spans="7:8" x14ac:dyDescent="0.25">
      <c r="G1083" s="55" t="s">
        <v>5380</v>
      </c>
      <c r="H1083" s="58">
        <v>263</v>
      </c>
    </row>
    <row r="1084" spans="7:8" x14ac:dyDescent="0.25">
      <c r="G1084" s="55" t="s">
        <v>5381</v>
      </c>
      <c r="H1084" s="58">
        <v>263</v>
      </c>
    </row>
    <row r="1085" spans="7:8" x14ac:dyDescent="0.25">
      <c r="G1085" s="55" t="s">
        <v>5382</v>
      </c>
      <c r="H1085" s="58">
        <v>263</v>
      </c>
    </row>
    <row r="1086" spans="7:8" x14ac:dyDescent="0.25">
      <c r="G1086" s="55" t="s">
        <v>5383</v>
      </c>
      <c r="H1086" s="58">
        <v>263</v>
      </c>
    </row>
    <row r="1087" spans="7:8" x14ac:dyDescent="0.25">
      <c r="G1087" s="55" t="s">
        <v>5384</v>
      </c>
      <c r="H1087" s="58">
        <v>263</v>
      </c>
    </row>
    <row r="1088" spans="7:8" x14ac:dyDescent="0.25">
      <c r="G1088" s="55" t="s">
        <v>5385</v>
      </c>
      <c r="H1088" s="58">
        <v>263</v>
      </c>
    </row>
    <row r="1089" spans="7:8" x14ac:dyDescent="0.25">
      <c r="G1089" s="55" t="s">
        <v>5386</v>
      </c>
      <c r="H1089" s="58">
        <v>263</v>
      </c>
    </row>
    <row r="1090" spans="7:8" x14ac:dyDescent="0.25">
      <c r="G1090" s="55" t="s">
        <v>5387</v>
      </c>
      <c r="H1090" s="58">
        <v>263</v>
      </c>
    </row>
    <row r="1091" spans="7:8" x14ac:dyDescent="0.25">
      <c r="G1091" s="55" t="s">
        <v>5388</v>
      </c>
      <c r="H1091" s="58">
        <v>263</v>
      </c>
    </row>
    <row r="1092" spans="7:8" x14ac:dyDescent="0.25">
      <c r="G1092" s="55" t="s">
        <v>5389</v>
      </c>
      <c r="H1092" s="58">
        <v>263</v>
      </c>
    </row>
    <row r="1093" spans="7:8" x14ac:dyDescent="0.25">
      <c r="G1093" s="55" t="s">
        <v>5390</v>
      </c>
      <c r="H1093" s="58">
        <v>263</v>
      </c>
    </row>
    <row r="1094" spans="7:8" x14ac:dyDescent="0.25">
      <c r="G1094" s="55" t="s">
        <v>5391</v>
      </c>
      <c r="H1094" s="58">
        <v>263</v>
      </c>
    </row>
    <row r="1095" spans="7:8" x14ac:dyDescent="0.25">
      <c r="G1095" s="55" t="s">
        <v>5392</v>
      </c>
      <c r="H1095" s="58">
        <v>263</v>
      </c>
    </row>
    <row r="1096" spans="7:8" x14ac:dyDescent="0.25">
      <c r="G1096" s="55" t="s">
        <v>5393</v>
      </c>
      <c r="H1096" s="58">
        <v>263</v>
      </c>
    </row>
    <row r="1097" spans="7:8" x14ac:dyDescent="0.25">
      <c r="G1097" s="55" t="s">
        <v>5394</v>
      </c>
      <c r="H1097" s="58">
        <v>263</v>
      </c>
    </row>
    <row r="1098" spans="7:8" x14ac:dyDescent="0.25">
      <c r="G1098" s="55" t="s">
        <v>5395</v>
      </c>
      <c r="H1098" s="58">
        <v>263</v>
      </c>
    </row>
    <row r="1099" spans="7:8" x14ac:dyDescent="0.25">
      <c r="G1099" s="55" t="s">
        <v>5396</v>
      </c>
      <c r="H1099" s="58">
        <v>263</v>
      </c>
    </row>
    <row r="1100" spans="7:8" x14ac:dyDescent="0.25">
      <c r="G1100" s="55" t="s">
        <v>5397</v>
      </c>
      <c r="H1100" s="58">
        <v>263</v>
      </c>
    </row>
    <row r="1101" spans="7:8" x14ac:dyDescent="0.25">
      <c r="G1101" s="55" t="s">
        <v>5398</v>
      </c>
      <c r="H1101" s="58">
        <v>263</v>
      </c>
    </row>
    <row r="1102" spans="7:8" x14ac:dyDescent="0.25">
      <c r="G1102" s="55" t="s">
        <v>5399</v>
      </c>
      <c r="H1102" s="58">
        <v>263</v>
      </c>
    </row>
    <row r="1103" spans="7:8" x14ac:dyDescent="0.25">
      <c r="G1103" s="55" t="s">
        <v>5400</v>
      </c>
      <c r="H1103" s="58">
        <v>263</v>
      </c>
    </row>
    <row r="1104" spans="7:8" x14ac:dyDescent="0.25">
      <c r="G1104" s="55" t="s">
        <v>5401</v>
      </c>
      <c r="H1104" s="58">
        <v>263</v>
      </c>
    </row>
    <row r="1105" spans="7:8" x14ac:dyDescent="0.25">
      <c r="G1105" s="55" t="s">
        <v>5402</v>
      </c>
      <c r="H1105" s="58">
        <v>263</v>
      </c>
    </row>
    <row r="1106" spans="7:8" x14ac:dyDescent="0.25">
      <c r="G1106" s="55" t="s">
        <v>5403</v>
      </c>
      <c r="H1106" s="58">
        <v>263</v>
      </c>
    </row>
    <row r="1107" spans="7:8" x14ac:dyDescent="0.25">
      <c r="G1107" s="55" t="s">
        <v>5404</v>
      </c>
      <c r="H1107" s="58">
        <v>263</v>
      </c>
    </row>
    <row r="1108" spans="7:8" x14ac:dyDescent="0.25">
      <c r="G1108" s="55" t="s">
        <v>5405</v>
      </c>
      <c r="H1108" s="58">
        <v>263</v>
      </c>
    </row>
    <row r="1109" spans="7:8" x14ac:dyDescent="0.25">
      <c r="G1109" s="55" t="s">
        <v>5406</v>
      </c>
      <c r="H1109" s="58">
        <v>261</v>
      </c>
    </row>
    <row r="1110" spans="7:8" x14ac:dyDescent="0.25">
      <c r="G1110" s="55" t="s">
        <v>5407</v>
      </c>
      <c r="H1110" s="58">
        <v>261</v>
      </c>
    </row>
    <row r="1111" spans="7:8" x14ac:dyDescent="0.25">
      <c r="G1111" s="55" t="s">
        <v>5408</v>
      </c>
      <c r="H1111" s="58">
        <v>261</v>
      </c>
    </row>
    <row r="1112" spans="7:8" x14ac:dyDescent="0.25">
      <c r="G1112" s="55" t="s">
        <v>5409</v>
      </c>
      <c r="H1112" s="58">
        <v>261</v>
      </c>
    </row>
    <row r="1113" spans="7:8" x14ac:dyDescent="0.25">
      <c r="G1113" s="55" t="s">
        <v>5410</v>
      </c>
      <c r="H1113" s="58">
        <v>261</v>
      </c>
    </row>
    <row r="1114" spans="7:8" x14ac:dyDescent="0.25">
      <c r="G1114" s="55" t="s">
        <v>5411</v>
      </c>
      <c r="H1114" s="58">
        <v>261</v>
      </c>
    </row>
    <row r="1115" spans="7:8" x14ac:dyDescent="0.25">
      <c r="G1115" s="55" t="s">
        <v>5412</v>
      </c>
      <c r="H1115" s="58">
        <v>261</v>
      </c>
    </row>
    <row r="1116" spans="7:8" x14ac:dyDescent="0.25">
      <c r="G1116" s="55" t="s">
        <v>5413</v>
      </c>
      <c r="H1116" s="58">
        <v>261</v>
      </c>
    </row>
    <row r="1117" spans="7:8" x14ac:dyDescent="0.25">
      <c r="G1117" s="55" t="s">
        <v>5414</v>
      </c>
      <c r="H1117" s="58">
        <v>261</v>
      </c>
    </row>
    <row r="1118" spans="7:8" x14ac:dyDescent="0.25">
      <c r="G1118" s="55" t="s">
        <v>5415</v>
      </c>
      <c r="H1118" s="58">
        <v>261</v>
      </c>
    </row>
    <row r="1119" spans="7:8" x14ac:dyDescent="0.25">
      <c r="G1119" s="55" t="s">
        <v>5416</v>
      </c>
      <c r="H1119" s="58">
        <v>261</v>
      </c>
    </row>
    <row r="1120" spans="7:8" x14ac:dyDescent="0.25">
      <c r="G1120" s="55" t="s">
        <v>5417</v>
      </c>
      <c r="H1120" s="58">
        <v>261</v>
      </c>
    </row>
    <row r="1121" spans="7:8" x14ac:dyDescent="0.25">
      <c r="G1121" s="55" t="s">
        <v>5418</v>
      </c>
      <c r="H1121" s="58">
        <v>261</v>
      </c>
    </row>
    <row r="1122" spans="7:8" x14ac:dyDescent="0.25">
      <c r="G1122" s="55" t="s">
        <v>5419</v>
      </c>
      <c r="H1122" s="58">
        <v>261</v>
      </c>
    </row>
    <row r="1123" spans="7:8" x14ac:dyDescent="0.25">
      <c r="G1123" s="55" t="s">
        <v>5420</v>
      </c>
      <c r="H1123" s="58">
        <v>261</v>
      </c>
    </row>
    <row r="1124" spans="7:8" x14ac:dyDescent="0.25">
      <c r="G1124" s="55" t="s">
        <v>5421</v>
      </c>
      <c r="H1124" s="58">
        <v>261</v>
      </c>
    </row>
    <row r="1125" spans="7:8" x14ac:dyDescent="0.25">
      <c r="G1125" s="55" t="s">
        <v>5422</v>
      </c>
      <c r="H1125" s="58">
        <v>261</v>
      </c>
    </row>
    <row r="1126" spans="7:8" x14ac:dyDescent="0.25">
      <c r="G1126" s="55" t="s">
        <v>5423</v>
      </c>
      <c r="H1126" s="58">
        <v>261</v>
      </c>
    </row>
    <row r="1127" spans="7:8" x14ac:dyDescent="0.25">
      <c r="G1127" s="55" t="s">
        <v>5424</v>
      </c>
      <c r="H1127" s="58">
        <v>261</v>
      </c>
    </row>
    <row r="1128" spans="7:8" x14ac:dyDescent="0.25">
      <c r="G1128" s="55" t="s">
        <v>5425</v>
      </c>
      <c r="H1128" s="58">
        <v>261</v>
      </c>
    </row>
    <row r="1129" spans="7:8" x14ac:dyDescent="0.25">
      <c r="G1129" s="55" t="s">
        <v>5426</v>
      </c>
      <c r="H1129" s="58">
        <v>261</v>
      </c>
    </row>
    <row r="1130" spans="7:8" x14ac:dyDescent="0.25">
      <c r="G1130" s="55" t="s">
        <v>5427</v>
      </c>
      <c r="H1130" s="58">
        <v>261</v>
      </c>
    </row>
    <row r="1131" spans="7:8" x14ac:dyDescent="0.25">
      <c r="G1131" s="55" t="s">
        <v>5428</v>
      </c>
      <c r="H1131" s="58">
        <v>261</v>
      </c>
    </row>
    <row r="1132" spans="7:8" x14ac:dyDescent="0.25">
      <c r="G1132" s="55" t="s">
        <v>5429</v>
      </c>
      <c r="H1132" s="58">
        <v>261</v>
      </c>
    </row>
    <row r="1133" spans="7:8" x14ac:dyDescent="0.25">
      <c r="G1133" s="55" t="s">
        <v>5430</v>
      </c>
      <c r="H1133" s="58">
        <v>261</v>
      </c>
    </row>
    <row r="1134" spans="7:8" x14ac:dyDescent="0.25">
      <c r="G1134" s="55" t="s">
        <v>5431</v>
      </c>
      <c r="H1134" s="58">
        <v>261</v>
      </c>
    </row>
    <row r="1135" spans="7:8" x14ac:dyDescent="0.25">
      <c r="G1135" s="55" t="s">
        <v>5432</v>
      </c>
      <c r="H1135" s="58">
        <v>261</v>
      </c>
    </row>
    <row r="1136" spans="7:8" x14ac:dyDescent="0.25">
      <c r="G1136" s="55" t="s">
        <v>5433</v>
      </c>
      <c r="H1136" s="58">
        <v>261</v>
      </c>
    </row>
    <row r="1137" spans="7:8" x14ac:dyDescent="0.25">
      <c r="G1137" s="55" t="s">
        <v>5434</v>
      </c>
      <c r="H1137" s="58">
        <v>261</v>
      </c>
    </row>
    <row r="1138" spans="7:8" x14ac:dyDescent="0.25">
      <c r="G1138" s="55" t="s">
        <v>5435</v>
      </c>
      <c r="H1138" s="58">
        <v>261</v>
      </c>
    </row>
    <row r="1139" spans="7:8" x14ac:dyDescent="0.25">
      <c r="G1139" s="55" t="s">
        <v>5436</v>
      </c>
      <c r="H1139" s="58">
        <v>261</v>
      </c>
    </row>
    <row r="1140" spans="7:8" x14ac:dyDescent="0.25">
      <c r="G1140" s="55" t="s">
        <v>5437</v>
      </c>
      <c r="H1140" s="58">
        <v>261</v>
      </c>
    </row>
    <row r="1141" spans="7:8" x14ac:dyDescent="0.25">
      <c r="G1141" s="55" t="s">
        <v>5438</v>
      </c>
      <c r="H1141" s="58">
        <v>261</v>
      </c>
    </row>
    <row r="1142" spans="7:8" x14ac:dyDescent="0.25">
      <c r="G1142" s="55" t="s">
        <v>5439</v>
      </c>
      <c r="H1142" s="58">
        <v>261</v>
      </c>
    </row>
    <row r="1143" spans="7:8" x14ac:dyDescent="0.25">
      <c r="G1143" s="55" t="s">
        <v>5440</v>
      </c>
      <c r="H1143" s="58">
        <v>261</v>
      </c>
    </row>
    <row r="1144" spans="7:8" x14ac:dyDescent="0.25">
      <c r="G1144" s="55" t="s">
        <v>5441</v>
      </c>
      <c r="H1144" s="58">
        <v>261</v>
      </c>
    </row>
    <row r="1145" spans="7:8" x14ac:dyDescent="0.25">
      <c r="G1145" s="55" t="s">
        <v>5442</v>
      </c>
      <c r="H1145" s="58">
        <v>261</v>
      </c>
    </row>
    <row r="1146" spans="7:8" x14ac:dyDescent="0.25">
      <c r="G1146" s="55" t="s">
        <v>5443</v>
      </c>
      <c r="H1146" s="58">
        <v>261</v>
      </c>
    </row>
    <row r="1147" spans="7:8" x14ac:dyDescent="0.25">
      <c r="G1147" s="55" t="s">
        <v>5444</v>
      </c>
      <c r="H1147" s="58">
        <v>261</v>
      </c>
    </row>
    <row r="1148" spans="7:8" x14ac:dyDescent="0.25">
      <c r="G1148" s="55" t="s">
        <v>5445</v>
      </c>
      <c r="H1148" s="58">
        <v>261</v>
      </c>
    </row>
    <row r="1149" spans="7:8" x14ac:dyDescent="0.25">
      <c r="G1149" s="55" t="s">
        <v>5446</v>
      </c>
      <c r="H1149" s="58">
        <v>261</v>
      </c>
    </row>
    <row r="1150" spans="7:8" x14ac:dyDescent="0.25">
      <c r="G1150" s="55" t="s">
        <v>5447</v>
      </c>
      <c r="H1150" s="58">
        <v>261</v>
      </c>
    </row>
    <row r="1151" spans="7:8" x14ac:dyDescent="0.25">
      <c r="G1151" s="55" t="s">
        <v>5448</v>
      </c>
      <c r="H1151" s="58">
        <v>261</v>
      </c>
    </row>
    <row r="1152" spans="7:8" x14ac:dyDescent="0.25">
      <c r="G1152" s="55" t="s">
        <v>5449</v>
      </c>
      <c r="H1152" s="58">
        <v>261</v>
      </c>
    </row>
    <row r="1153" spans="7:8" x14ac:dyDescent="0.25">
      <c r="G1153" s="55" t="s">
        <v>5450</v>
      </c>
      <c r="H1153" s="58">
        <v>261</v>
      </c>
    </row>
    <row r="1154" spans="7:8" x14ac:dyDescent="0.25">
      <c r="G1154" s="55" t="s">
        <v>5451</v>
      </c>
      <c r="H1154" s="58">
        <v>261</v>
      </c>
    </row>
    <row r="1155" spans="7:8" x14ac:dyDescent="0.25">
      <c r="G1155" s="55" t="s">
        <v>5452</v>
      </c>
      <c r="H1155" s="58">
        <v>261</v>
      </c>
    </row>
    <row r="1156" spans="7:8" x14ac:dyDescent="0.25">
      <c r="G1156" s="55" t="s">
        <v>5453</v>
      </c>
      <c r="H1156" s="58">
        <v>261</v>
      </c>
    </row>
    <row r="1157" spans="7:8" x14ac:dyDescent="0.25">
      <c r="G1157" s="55" t="s">
        <v>5454</v>
      </c>
      <c r="H1157" s="58">
        <v>261</v>
      </c>
    </row>
    <row r="1158" spans="7:8" x14ac:dyDescent="0.25">
      <c r="G1158" s="55" t="s">
        <v>5455</v>
      </c>
      <c r="H1158" s="58">
        <v>261</v>
      </c>
    </row>
    <row r="1159" spans="7:8" x14ac:dyDescent="0.25">
      <c r="G1159" s="55" t="s">
        <v>5456</v>
      </c>
      <c r="H1159" s="58">
        <v>261</v>
      </c>
    </row>
    <row r="1160" spans="7:8" x14ac:dyDescent="0.25">
      <c r="G1160" s="55" t="s">
        <v>5457</v>
      </c>
      <c r="H1160" s="58">
        <v>261</v>
      </c>
    </row>
    <row r="1161" spans="7:8" x14ac:dyDescent="0.25">
      <c r="G1161" s="55" t="s">
        <v>5458</v>
      </c>
      <c r="H1161" s="58">
        <v>261</v>
      </c>
    </row>
    <row r="1162" spans="7:8" x14ac:dyDescent="0.25">
      <c r="G1162" s="55" t="s">
        <v>5459</v>
      </c>
      <c r="H1162" s="58">
        <v>261</v>
      </c>
    </row>
    <row r="1163" spans="7:8" x14ac:dyDescent="0.25">
      <c r="G1163" s="55" t="s">
        <v>5460</v>
      </c>
      <c r="H1163" s="58">
        <v>261</v>
      </c>
    </row>
    <row r="1164" spans="7:8" x14ac:dyDescent="0.25">
      <c r="G1164" s="55" t="s">
        <v>5461</v>
      </c>
      <c r="H1164" s="58">
        <v>261</v>
      </c>
    </row>
    <row r="1165" spans="7:8" x14ac:dyDescent="0.25">
      <c r="G1165" s="55" t="s">
        <v>5462</v>
      </c>
      <c r="H1165" s="58">
        <v>261</v>
      </c>
    </row>
    <row r="1166" spans="7:8" x14ac:dyDescent="0.25">
      <c r="G1166" s="55" t="s">
        <v>5463</v>
      </c>
      <c r="H1166" s="58">
        <v>261</v>
      </c>
    </row>
    <row r="1167" spans="7:8" x14ac:dyDescent="0.25">
      <c r="G1167" s="55" t="s">
        <v>5464</v>
      </c>
      <c r="H1167" s="58">
        <v>261</v>
      </c>
    </row>
    <row r="1168" spans="7:8" x14ac:dyDescent="0.25">
      <c r="G1168" s="55" t="s">
        <v>5465</v>
      </c>
      <c r="H1168" s="58">
        <v>261</v>
      </c>
    </row>
    <row r="1169" spans="7:8" x14ac:dyDescent="0.25">
      <c r="G1169" s="55" t="s">
        <v>5466</v>
      </c>
      <c r="H1169" s="58">
        <v>261</v>
      </c>
    </row>
    <row r="1170" spans="7:8" x14ac:dyDescent="0.25">
      <c r="G1170" s="55" t="s">
        <v>5467</v>
      </c>
      <c r="H1170" s="58">
        <v>261</v>
      </c>
    </row>
    <row r="1171" spans="7:8" x14ac:dyDescent="0.25">
      <c r="G1171" s="55" t="s">
        <v>5468</v>
      </c>
      <c r="H1171" s="58">
        <v>261</v>
      </c>
    </row>
    <row r="1172" spans="7:8" x14ac:dyDescent="0.25">
      <c r="G1172" s="55" t="s">
        <v>5469</v>
      </c>
      <c r="H1172" s="58">
        <v>261</v>
      </c>
    </row>
    <row r="1173" spans="7:8" x14ac:dyDescent="0.25">
      <c r="G1173" s="55" t="s">
        <v>5470</v>
      </c>
      <c r="H1173" s="58">
        <v>261</v>
      </c>
    </row>
    <row r="1174" spans="7:8" x14ac:dyDescent="0.25">
      <c r="G1174" s="55" t="s">
        <v>5471</v>
      </c>
      <c r="H1174" s="58">
        <v>261</v>
      </c>
    </row>
    <row r="1175" spans="7:8" x14ac:dyDescent="0.25">
      <c r="G1175" s="55" t="s">
        <v>5472</v>
      </c>
      <c r="H1175" s="58">
        <v>261</v>
      </c>
    </row>
    <row r="1176" spans="7:8" x14ac:dyDescent="0.25">
      <c r="G1176" s="55" t="s">
        <v>5473</v>
      </c>
      <c r="H1176" s="58">
        <v>261</v>
      </c>
    </row>
    <row r="1177" spans="7:8" x14ac:dyDescent="0.25">
      <c r="G1177" s="55" t="s">
        <v>5474</v>
      </c>
      <c r="H1177" s="58">
        <v>261</v>
      </c>
    </row>
    <row r="1178" spans="7:8" x14ac:dyDescent="0.25">
      <c r="G1178" s="55" t="s">
        <v>5475</v>
      </c>
      <c r="H1178" s="58">
        <v>261</v>
      </c>
    </row>
    <row r="1179" spans="7:8" x14ac:dyDescent="0.25">
      <c r="G1179" s="55" t="s">
        <v>5476</v>
      </c>
      <c r="H1179" s="58">
        <v>261</v>
      </c>
    </row>
    <row r="1180" spans="7:8" x14ac:dyDescent="0.25">
      <c r="G1180" s="55" t="s">
        <v>5477</v>
      </c>
      <c r="H1180" s="58">
        <v>261</v>
      </c>
    </row>
    <row r="1181" spans="7:8" x14ac:dyDescent="0.25">
      <c r="G1181" s="55" t="s">
        <v>5478</v>
      </c>
      <c r="H1181" s="58">
        <v>261</v>
      </c>
    </row>
    <row r="1182" spans="7:8" x14ac:dyDescent="0.25">
      <c r="G1182" s="55" t="s">
        <v>5479</v>
      </c>
      <c r="H1182" s="58">
        <v>261</v>
      </c>
    </row>
    <row r="1183" spans="7:8" x14ac:dyDescent="0.25">
      <c r="G1183" s="55" t="s">
        <v>5480</v>
      </c>
      <c r="H1183" s="58">
        <v>261</v>
      </c>
    </row>
    <row r="1184" spans="7:8" x14ac:dyDescent="0.25">
      <c r="G1184" s="55" t="s">
        <v>5481</v>
      </c>
      <c r="H1184" s="58">
        <v>261</v>
      </c>
    </row>
    <row r="1185" spans="7:8" x14ac:dyDescent="0.25">
      <c r="G1185" s="55" t="s">
        <v>5482</v>
      </c>
      <c r="H1185" s="58">
        <v>261</v>
      </c>
    </row>
    <row r="1186" spans="7:8" x14ac:dyDescent="0.25">
      <c r="G1186" s="55" t="s">
        <v>5483</v>
      </c>
      <c r="H1186" s="58">
        <v>261</v>
      </c>
    </row>
    <row r="1187" spans="7:8" x14ac:dyDescent="0.25">
      <c r="G1187" s="55" t="s">
        <v>5484</v>
      </c>
      <c r="H1187" s="58">
        <v>261</v>
      </c>
    </row>
    <row r="1188" spans="7:8" x14ac:dyDescent="0.25">
      <c r="G1188" s="55" t="s">
        <v>5485</v>
      </c>
      <c r="H1188" s="58">
        <v>261</v>
      </c>
    </row>
    <row r="1189" spans="7:8" x14ac:dyDescent="0.25">
      <c r="G1189" s="55" t="s">
        <v>5486</v>
      </c>
      <c r="H1189" s="58">
        <v>261</v>
      </c>
    </row>
    <row r="1190" spans="7:8" x14ac:dyDescent="0.25">
      <c r="G1190" s="55" t="s">
        <v>5487</v>
      </c>
      <c r="H1190" s="58">
        <v>261</v>
      </c>
    </row>
    <row r="1191" spans="7:8" x14ac:dyDescent="0.25">
      <c r="G1191" s="55" t="s">
        <v>5488</v>
      </c>
      <c r="H1191" s="58">
        <v>261</v>
      </c>
    </row>
    <row r="1192" spans="7:8" x14ac:dyDescent="0.25">
      <c r="G1192" s="55" t="s">
        <v>5489</v>
      </c>
      <c r="H1192" s="58">
        <v>261</v>
      </c>
    </row>
    <row r="1193" spans="7:8" x14ac:dyDescent="0.25">
      <c r="G1193" s="55" t="s">
        <v>5490</v>
      </c>
      <c r="H1193" s="58">
        <v>261</v>
      </c>
    </row>
    <row r="1194" spans="7:8" x14ac:dyDescent="0.25">
      <c r="G1194" s="55" t="s">
        <v>5491</v>
      </c>
      <c r="H1194" s="58">
        <v>261</v>
      </c>
    </row>
    <row r="1195" spans="7:8" x14ac:dyDescent="0.25">
      <c r="G1195" s="55" t="s">
        <v>5492</v>
      </c>
      <c r="H1195" s="58">
        <v>261</v>
      </c>
    </row>
    <row r="1196" spans="7:8" x14ac:dyDescent="0.25">
      <c r="G1196" s="55" t="s">
        <v>5493</v>
      </c>
      <c r="H1196" s="58">
        <v>261</v>
      </c>
    </row>
    <row r="1197" spans="7:8" x14ac:dyDescent="0.25">
      <c r="G1197" s="55" t="s">
        <v>5494</v>
      </c>
      <c r="H1197" s="58">
        <v>261</v>
      </c>
    </row>
    <row r="1198" spans="7:8" x14ac:dyDescent="0.25">
      <c r="G1198" s="55" t="s">
        <v>5495</v>
      </c>
      <c r="H1198" s="58">
        <v>261</v>
      </c>
    </row>
    <row r="1199" spans="7:8" x14ac:dyDescent="0.25">
      <c r="G1199" s="55" t="s">
        <v>5496</v>
      </c>
      <c r="H1199" s="58">
        <v>261</v>
      </c>
    </row>
    <row r="1200" spans="7:8" x14ac:dyDescent="0.25">
      <c r="G1200" s="55" t="s">
        <v>5497</v>
      </c>
      <c r="H1200" s="58">
        <v>261</v>
      </c>
    </row>
    <row r="1201" spans="7:8" x14ac:dyDescent="0.25">
      <c r="G1201" s="55" t="s">
        <v>5498</v>
      </c>
      <c r="H1201" s="58">
        <v>261</v>
      </c>
    </row>
    <row r="1202" spans="7:8" x14ac:dyDescent="0.25">
      <c r="G1202" s="55" t="s">
        <v>5499</v>
      </c>
      <c r="H1202" s="58">
        <v>261</v>
      </c>
    </row>
    <row r="1203" spans="7:8" x14ac:dyDescent="0.25">
      <c r="G1203" s="55" t="s">
        <v>5500</v>
      </c>
      <c r="H1203" s="58">
        <v>261</v>
      </c>
    </row>
    <row r="1204" spans="7:8" x14ac:dyDescent="0.25">
      <c r="G1204" s="55" t="s">
        <v>5501</v>
      </c>
      <c r="H1204" s="58">
        <v>261</v>
      </c>
    </row>
    <row r="1205" spans="7:8" x14ac:dyDescent="0.25">
      <c r="G1205" s="55" t="s">
        <v>5502</v>
      </c>
      <c r="H1205" s="58">
        <v>261</v>
      </c>
    </row>
    <row r="1206" spans="7:8" x14ac:dyDescent="0.25">
      <c r="G1206" s="55" t="s">
        <v>5503</v>
      </c>
      <c r="H1206" s="58">
        <v>261</v>
      </c>
    </row>
    <row r="1207" spans="7:8" x14ac:dyDescent="0.25">
      <c r="G1207" s="55" t="s">
        <v>5504</v>
      </c>
      <c r="H1207" s="58">
        <v>261</v>
      </c>
    </row>
    <row r="1208" spans="7:8" x14ac:dyDescent="0.25">
      <c r="G1208" s="55" t="s">
        <v>5505</v>
      </c>
      <c r="H1208" s="58">
        <v>261</v>
      </c>
    </row>
    <row r="1209" spans="7:8" x14ac:dyDescent="0.25">
      <c r="G1209" s="55" t="s">
        <v>5506</v>
      </c>
      <c r="H1209" s="58">
        <v>261</v>
      </c>
    </row>
    <row r="1210" spans="7:8" x14ac:dyDescent="0.25">
      <c r="G1210" s="55" t="s">
        <v>5507</v>
      </c>
      <c r="H1210" s="58">
        <v>261</v>
      </c>
    </row>
    <row r="1211" spans="7:8" x14ac:dyDescent="0.25">
      <c r="G1211" s="55" t="s">
        <v>5508</v>
      </c>
      <c r="H1211" s="58">
        <v>261</v>
      </c>
    </row>
    <row r="1212" spans="7:8" x14ac:dyDescent="0.25">
      <c r="G1212" s="55" t="s">
        <v>5509</v>
      </c>
      <c r="H1212" s="58">
        <v>261</v>
      </c>
    </row>
    <row r="1213" spans="7:8" x14ac:dyDescent="0.25">
      <c r="G1213" s="55" t="s">
        <v>5510</v>
      </c>
      <c r="H1213" s="58">
        <v>261</v>
      </c>
    </row>
    <row r="1214" spans="7:8" x14ac:dyDescent="0.25">
      <c r="G1214" s="55" t="s">
        <v>5511</v>
      </c>
      <c r="H1214" s="58">
        <v>261</v>
      </c>
    </row>
    <row r="1215" spans="7:8" x14ac:dyDescent="0.25">
      <c r="G1215" s="55" t="s">
        <v>5512</v>
      </c>
      <c r="H1215" s="58">
        <v>261</v>
      </c>
    </row>
    <row r="1216" spans="7:8" x14ac:dyDescent="0.25">
      <c r="G1216" s="55" t="s">
        <v>5513</v>
      </c>
      <c r="H1216" s="58">
        <v>261</v>
      </c>
    </row>
    <row r="1217" spans="7:8" x14ac:dyDescent="0.25">
      <c r="G1217" s="55" t="s">
        <v>5514</v>
      </c>
      <c r="H1217" s="58">
        <v>261</v>
      </c>
    </row>
    <row r="1218" spans="7:8" x14ac:dyDescent="0.25">
      <c r="G1218" s="55" t="s">
        <v>5515</v>
      </c>
      <c r="H1218" s="58">
        <v>261</v>
      </c>
    </row>
    <row r="1219" spans="7:8" x14ac:dyDescent="0.25">
      <c r="G1219" s="55" t="s">
        <v>5516</v>
      </c>
      <c r="H1219" s="58">
        <v>261</v>
      </c>
    </row>
    <row r="1220" spans="7:8" x14ac:dyDescent="0.25">
      <c r="G1220" s="55" t="s">
        <v>5517</v>
      </c>
      <c r="H1220" s="58">
        <v>261</v>
      </c>
    </row>
    <row r="1221" spans="7:8" x14ac:dyDescent="0.25">
      <c r="G1221" s="55" t="s">
        <v>5518</v>
      </c>
      <c r="H1221" s="58">
        <v>261</v>
      </c>
    </row>
    <row r="1222" spans="7:8" x14ac:dyDescent="0.25">
      <c r="G1222" s="55" t="s">
        <v>5519</v>
      </c>
      <c r="H1222" s="58">
        <v>261</v>
      </c>
    </row>
    <row r="1223" spans="7:8" x14ac:dyDescent="0.25">
      <c r="G1223" s="55" t="s">
        <v>5520</v>
      </c>
      <c r="H1223" s="58">
        <v>261</v>
      </c>
    </row>
    <row r="1224" spans="7:8" x14ac:dyDescent="0.25">
      <c r="G1224" s="55" t="s">
        <v>5521</v>
      </c>
      <c r="H1224" s="58">
        <v>261</v>
      </c>
    </row>
    <row r="1225" spans="7:8" x14ac:dyDescent="0.25">
      <c r="G1225" s="55" t="s">
        <v>5522</v>
      </c>
      <c r="H1225" s="58">
        <v>261</v>
      </c>
    </row>
    <row r="1226" spans="7:8" x14ac:dyDescent="0.25">
      <c r="G1226" s="55" t="s">
        <v>5523</v>
      </c>
      <c r="H1226" s="58">
        <v>261</v>
      </c>
    </row>
    <row r="1227" spans="7:8" x14ac:dyDescent="0.25">
      <c r="G1227" s="55" t="s">
        <v>5524</v>
      </c>
      <c r="H1227" s="58">
        <v>261</v>
      </c>
    </row>
    <row r="1228" spans="7:8" x14ac:dyDescent="0.25">
      <c r="G1228" s="55" t="s">
        <v>5525</v>
      </c>
      <c r="H1228" s="58">
        <v>261</v>
      </c>
    </row>
    <row r="1229" spans="7:8" x14ac:dyDescent="0.25">
      <c r="G1229" s="55" t="s">
        <v>5526</v>
      </c>
      <c r="H1229" s="58">
        <v>261</v>
      </c>
    </row>
    <row r="1230" spans="7:8" x14ac:dyDescent="0.25">
      <c r="G1230" s="55" t="s">
        <v>5527</v>
      </c>
      <c r="H1230" s="58">
        <v>261</v>
      </c>
    </row>
    <row r="1231" spans="7:8" x14ac:dyDescent="0.25">
      <c r="G1231" s="55" t="s">
        <v>5528</v>
      </c>
      <c r="H1231" s="58">
        <v>261</v>
      </c>
    </row>
    <row r="1232" spans="7:8" x14ac:dyDescent="0.25">
      <c r="G1232" s="55" t="s">
        <v>5529</v>
      </c>
      <c r="H1232" s="58">
        <v>261</v>
      </c>
    </row>
    <row r="1233" spans="7:8" x14ac:dyDescent="0.25">
      <c r="G1233" s="55" t="s">
        <v>5530</v>
      </c>
      <c r="H1233" s="58">
        <v>261</v>
      </c>
    </row>
    <row r="1234" spans="7:8" x14ac:dyDescent="0.25">
      <c r="G1234" s="55" t="s">
        <v>5531</v>
      </c>
      <c r="H1234" s="58">
        <v>261</v>
      </c>
    </row>
    <row r="1235" spans="7:8" x14ac:dyDescent="0.25">
      <c r="G1235" s="55" t="s">
        <v>5532</v>
      </c>
      <c r="H1235" s="58">
        <v>261</v>
      </c>
    </row>
    <row r="1236" spans="7:8" x14ac:dyDescent="0.25">
      <c r="G1236" s="55" t="s">
        <v>5533</v>
      </c>
      <c r="H1236" s="58">
        <v>261</v>
      </c>
    </row>
    <row r="1237" spans="7:8" x14ac:dyDescent="0.25">
      <c r="G1237" s="55" t="s">
        <v>5534</v>
      </c>
      <c r="H1237" s="58">
        <v>261</v>
      </c>
    </row>
    <row r="1238" spans="7:8" x14ac:dyDescent="0.25">
      <c r="G1238" s="55" t="s">
        <v>5535</v>
      </c>
      <c r="H1238" s="58">
        <v>261</v>
      </c>
    </row>
    <row r="1239" spans="7:8" x14ac:dyDescent="0.25">
      <c r="G1239" s="55" t="s">
        <v>5536</v>
      </c>
      <c r="H1239" s="58">
        <v>261</v>
      </c>
    </row>
    <row r="1240" spans="7:8" x14ac:dyDescent="0.25">
      <c r="G1240" s="55" t="s">
        <v>5537</v>
      </c>
      <c r="H1240" s="58">
        <v>261</v>
      </c>
    </row>
    <row r="1241" spans="7:8" x14ac:dyDescent="0.25">
      <c r="G1241" s="55" t="s">
        <v>5538</v>
      </c>
      <c r="H1241" s="58">
        <v>261</v>
      </c>
    </row>
    <row r="1242" spans="7:8" x14ac:dyDescent="0.25">
      <c r="G1242" s="55" t="s">
        <v>5539</v>
      </c>
      <c r="H1242" s="58">
        <v>261</v>
      </c>
    </row>
    <row r="1243" spans="7:8" x14ac:dyDescent="0.25">
      <c r="G1243" s="55" t="s">
        <v>5540</v>
      </c>
      <c r="H1243" s="58">
        <v>261</v>
      </c>
    </row>
    <row r="1244" spans="7:8" x14ac:dyDescent="0.25">
      <c r="G1244" s="55" t="s">
        <v>5541</v>
      </c>
      <c r="H1244" s="58">
        <v>261</v>
      </c>
    </row>
    <row r="1245" spans="7:8" x14ac:dyDescent="0.25">
      <c r="G1245" s="55" t="s">
        <v>5542</v>
      </c>
      <c r="H1245" s="58">
        <v>261</v>
      </c>
    </row>
    <row r="1246" spans="7:8" x14ac:dyDescent="0.25">
      <c r="G1246" s="55" t="s">
        <v>5543</v>
      </c>
      <c r="H1246" s="58">
        <v>261</v>
      </c>
    </row>
    <row r="1247" spans="7:8" x14ac:dyDescent="0.25">
      <c r="G1247" s="55" t="s">
        <v>5544</v>
      </c>
      <c r="H1247" s="58">
        <v>261</v>
      </c>
    </row>
    <row r="1248" spans="7:8" x14ac:dyDescent="0.25">
      <c r="G1248" s="55" t="s">
        <v>5545</v>
      </c>
      <c r="H1248" s="58">
        <v>261</v>
      </c>
    </row>
    <row r="1249" spans="7:8" x14ac:dyDescent="0.25">
      <c r="G1249" s="55" t="s">
        <v>5546</v>
      </c>
      <c r="H1249" s="58">
        <v>261</v>
      </c>
    </row>
    <row r="1250" spans="7:8" x14ac:dyDescent="0.25">
      <c r="G1250" s="55" t="s">
        <v>5547</v>
      </c>
      <c r="H1250" s="58">
        <v>261</v>
      </c>
    </row>
    <row r="1251" spans="7:8" x14ac:dyDescent="0.25">
      <c r="G1251" s="55" t="s">
        <v>5548</v>
      </c>
      <c r="H1251" s="58">
        <v>261</v>
      </c>
    </row>
    <row r="1252" spans="7:8" x14ac:dyDescent="0.25">
      <c r="G1252" s="55" t="s">
        <v>5549</v>
      </c>
      <c r="H1252" s="58">
        <v>261</v>
      </c>
    </row>
    <row r="1253" spans="7:8" x14ac:dyDescent="0.25">
      <c r="G1253" s="55" t="s">
        <v>5550</v>
      </c>
      <c r="H1253" s="58">
        <v>261</v>
      </c>
    </row>
    <row r="1254" spans="7:8" x14ac:dyDescent="0.25">
      <c r="G1254" s="55" t="s">
        <v>5551</v>
      </c>
      <c r="H1254" s="58">
        <v>261</v>
      </c>
    </row>
    <row r="1255" spans="7:8" x14ac:dyDescent="0.25">
      <c r="G1255" s="55" t="s">
        <v>5552</v>
      </c>
      <c r="H1255" s="58">
        <v>261</v>
      </c>
    </row>
    <row r="1256" spans="7:8" x14ac:dyDescent="0.25">
      <c r="G1256" s="55" t="s">
        <v>5553</v>
      </c>
      <c r="H1256" s="58">
        <v>261</v>
      </c>
    </row>
    <row r="1257" spans="7:8" x14ac:dyDescent="0.25">
      <c r="G1257" s="55" t="s">
        <v>5554</v>
      </c>
      <c r="H1257" s="58">
        <v>261</v>
      </c>
    </row>
    <row r="1258" spans="7:8" x14ac:dyDescent="0.25">
      <c r="G1258" s="55" t="s">
        <v>5555</v>
      </c>
      <c r="H1258" s="58">
        <v>261</v>
      </c>
    </row>
    <row r="1259" spans="7:8" x14ac:dyDescent="0.25">
      <c r="G1259" s="55" t="s">
        <v>5556</v>
      </c>
      <c r="H1259" s="58">
        <v>261</v>
      </c>
    </row>
    <row r="1260" spans="7:8" x14ac:dyDescent="0.25">
      <c r="G1260" s="55" t="s">
        <v>5557</v>
      </c>
      <c r="H1260" s="58">
        <v>261</v>
      </c>
    </row>
    <row r="1261" spans="7:8" x14ac:dyDescent="0.25">
      <c r="G1261" s="55" t="s">
        <v>5558</v>
      </c>
      <c r="H1261" s="58">
        <v>261</v>
      </c>
    </row>
    <row r="1262" spans="7:8" x14ac:dyDescent="0.25">
      <c r="G1262" s="55" t="s">
        <v>5559</v>
      </c>
      <c r="H1262" s="58">
        <v>261</v>
      </c>
    </row>
    <row r="1263" spans="7:8" x14ac:dyDescent="0.25">
      <c r="G1263" s="55" t="s">
        <v>5560</v>
      </c>
      <c r="H1263" s="58">
        <v>261</v>
      </c>
    </row>
    <row r="1264" spans="7:8" x14ac:dyDescent="0.25">
      <c r="G1264" s="55" t="s">
        <v>5561</v>
      </c>
      <c r="H1264" s="58">
        <v>261</v>
      </c>
    </row>
    <row r="1265" spans="7:8" x14ac:dyDescent="0.25">
      <c r="G1265" s="55" t="s">
        <v>5562</v>
      </c>
      <c r="H1265" s="58">
        <v>261</v>
      </c>
    </row>
    <row r="1266" spans="7:8" x14ac:dyDescent="0.25">
      <c r="G1266" s="55" t="s">
        <v>5563</v>
      </c>
      <c r="H1266" s="58">
        <v>261</v>
      </c>
    </row>
    <row r="1267" spans="7:8" x14ac:dyDescent="0.25">
      <c r="G1267" s="55" t="s">
        <v>5564</v>
      </c>
      <c r="H1267" s="58">
        <v>261</v>
      </c>
    </row>
    <row r="1268" spans="7:8" x14ac:dyDescent="0.25">
      <c r="G1268" s="55" t="s">
        <v>5565</v>
      </c>
      <c r="H1268" s="58">
        <v>261</v>
      </c>
    </row>
    <row r="1269" spans="7:8" x14ac:dyDescent="0.25">
      <c r="G1269" s="55" t="s">
        <v>5566</v>
      </c>
      <c r="H1269" s="58">
        <v>261</v>
      </c>
    </row>
    <row r="1270" spans="7:8" x14ac:dyDescent="0.25">
      <c r="G1270" s="55" t="s">
        <v>5567</v>
      </c>
      <c r="H1270" s="58">
        <v>261</v>
      </c>
    </row>
    <row r="1271" spans="7:8" x14ac:dyDescent="0.25">
      <c r="G1271" s="55" t="s">
        <v>5568</v>
      </c>
      <c r="H1271" s="58">
        <v>261</v>
      </c>
    </row>
    <row r="1272" spans="7:8" x14ac:dyDescent="0.25">
      <c r="G1272" s="55" t="s">
        <v>5569</v>
      </c>
      <c r="H1272" s="58">
        <v>261</v>
      </c>
    </row>
    <row r="1273" spans="7:8" x14ac:dyDescent="0.25">
      <c r="G1273" s="55" t="s">
        <v>5570</v>
      </c>
      <c r="H1273" s="58">
        <v>261</v>
      </c>
    </row>
    <row r="1274" spans="7:8" x14ac:dyDescent="0.25">
      <c r="G1274" s="55" t="s">
        <v>5571</v>
      </c>
      <c r="H1274" s="58">
        <v>261</v>
      </c>
    </row>
    <row r="1275" spans="7:8" x14ac:dyDescent="0.25">
      <c r="G1275" s="55" t="s">
        <v>5572</v>
      </c>
      <c r="H1275" s="58">
        <v>261</v>
      </c>
    </row>
    <row r="1276" spans="7:8" x14ac:dyDescent="0.25">
      <c r="G1276" s="55" t="s">
        <v>5573</v>
      </c>
      <c r="H1276" s="58">
        <v>261</v>
      </c>
    </row>
    <row r="1277" spans="7:8" x14ac:dyDescent="0.25">
      <c r="G1277" s="55" t="s">
        <v>5574</v>
      </c>
      <c r="H1277" s="58">
        <v>261</v>
      </c>
    </row>
    <row r="1278" spans="7:8" x14ac:dyDescent="0.25">
      <c r="G1278" s="55" t="s">
        <v>5575</v>
      </c>
      <c r="H1278" s="58">
        <v>261</v>
      </c>
    </row>
    <row r="1279" spans="7:8" x14ac:dyDescent="0.25">
      <c r="G1279" s="55" t="s">
        <v>5576</v>
      </c>
      <c r="H1279" s="58">
        <v>261</v>
      </c>
    </row>
    <row r="1280" spans="7:8" x14ac:dyDescent="0.25">
      <c r="G1280" s="55" t="s">
        <v>5577</v>
      </c>
      <c r="H1280" s="58">
        <v>261</v>
      </c>
    </row>
    <row r="1281" spans="7:8" x14ac:dyDescent="0.25">
      <c r="G1281" s="55" t="s">
        <v>5578</v>
      </c>
      <c r="H1281" s="58">
        <v>261</v>
      </c>
    </row>
    <row r="1282" spans="7:8" x14ac:dyDescent="0.25">
      <c r="G1282" s="55" t="s">
        <v>5579</v>
      </c>
      <c r="H1282" s="58">
        <v>261</v>
      </c>
    </row>
    <row r="1283" spans="7:8" x14ac:dyDescent="0.25">
      <c r="G1283" s="55" t="s">
        <v>5580</v>
      </c>
      <c r="H1283" s="58">
        <v>261</v>
      </c>
    </row>
    <row r="1284" spans="7:8" x14ac:dyDescent="0.25">
      <c r="G1284" s="55" t="s">
        <v>5581</v>
      </c>
      <c r="H1284" s="58">
        <v>261</v>
      </c>
    </row>
    <row r="1285" spans="7:8" x14ac:dyDescent="0.25">
      <c r="G1285" s="55" t="s">
        <v>5582</v>
      </c>
      <c r="H1285" s="58">
        <v>261</v>
      </c>
    </row>
    <row r="1286" spans="7:8" x14ac:dyDescent="0.25">
      <c r="G1286" s="55" t="s">
        <v>5583</v>
      </c>
      <c r="H1286" s="58">
        <v>261</v>
      </c>
    </row>
    <row r="1287" spans="7:8" x14ac:dyDescent="0.25">
      <c r="G1287" s="55" t="s">
        <v>5584</v>
      </c>
      <c r="H1287" s="58">
        <v>261</v>
      </c>
    </row>
    <row r="1288" spans="7:8" x14ac:dyDescent="0.25">
      <c r="G1288" s="55" t="s">
        <v>5585</v>
      </c>
      <c r="H1288" s="58">
        <v>261</v>
      </c>
    </row>
    <row r="1289" spans="7:8" x14ac:dyDescent="0.25">
      <c r="G1289" s="55" t="s">
        <v>5586</v>
      </c>
      <c r="H1289" s="58">
        <v>261</v>
      </c>
    </row>
    <row r="1290" spans="7:8" x14ac:dyDescent="0.25">
      <c r="G1290" s="55" t="s">
        <v>5587</v>
      </c>
      <c r="H1290" s="58">
        <v>261</v>
      </c>
    </row>
    <row r="1291" spans="7:8" x14ac:dyDescent="0.25">
      <c r="G1291" s="55" t="s">
        <v>5588</v>
      </c>
      <c r="H1291" s="58">
        <v>261</v>
      </c>
    </row>
    <row r="1292" spans="7:8" x14ac:dyDescent="0.25">
      <c r="G1292" s="55" t="s">
        <v>5589</v>
      </c>
      <c r="H1292" s="58">
        <v>261</v>
      </c>
    </row>
    <row r="1293" spans="7:8" x14ac:dyDescent="0.25">
      <c r="G1293" s="55" t="s">
        <v>5590</v>
      </c>
      <c r="H1293" s="58">
        <v>261</v>
      </c>
    </row>
    <row r="1294" spans="7:8" x14ac:dyDescent="0.25">
      <c r="G1294" s="55" t="s">
        <v>5591</v>
      </c>
      <c r="H1294" s="58">
        <v>261</v>
      </c>
    </row>
    <row r="1295" spans="7:8" x14ac:dyDescent="0.25">
      <c r="G1295" s="55" t="s">
        <v>5592</v>
      </c>
      <c r="H1295" s="58">
        <v>261</v>
      </c>
    </row>
    <row r="1296" spans="7:8" x14ac:dyDescent="0.25">
      <c r="G1296" s="55" t="s">
        <v>5593</v>
      </c>
      <c r="H1296" s="58">
        <v>261</v>
      </c>
    </row>
    <row r="1297" spans="7:8" x14ac:dyDescent="0.25">
      <c r="G1297" s="55" t="s">
        <v>5594</v>
      </c>
      <c r="H1297" s="58">
        <v>261</v>
      </c>
    </row>
    <row r="1298" spans="7:8" x14ac:dyDescent="0.25">
      <c r="G1298" s="55" t="s">
        <v>5595</v>
      </c>
      <c r="H1298" s="58">
        <v>261</v>
      </c>
    </row>
    <row r="1299" spans="7:8" x14ac:dyDescent="0.25">
      <c r="G1299" s="55" t="s">
        <v>5596</v>
      </c>
      <c r="H1299" s="58">
        <v>261</v>
      </c>
    </row>
    <row r="1300" spans="7:8" x14ac:dyDescent="0.25">
      <c r="G1300" s="55" t="s">
        <v>5597</v>
      </c>
      <c r="H1300" s="58">
        <v>261</v>
      </c>
    </row>
    <row r="1301" spans="7:8" x14ac:dyDescent="0.25">
      <c r="G1301" s="55" t="s">
        <v>5598</v>
      </c>
      <c r="H1301" s="58">
        <v>261</v>
      </c>
    </row>
    <row r="1302" spans="7:8" x14ac:dyDescent="0.25">
      <c r="G1302" s="55" t="s">
        <v>5599</v>
      </c>
      <c r="H1302" s="58">
        <v>261</v>
      </c>
    </row>
    <row r="1303" spans="7:8" x14ac:dyDescent="0.25">
      <c r="G1303" s="55" t="s">
        <v>5600</v>
      </c>
      <c r="H1303" s="58">
        <v>261</v>
      </c>
    </row>
    <row r="1304" spans="7:8" x14ac:dyDescent="0.25">
      <c r="G1304" s="55" t="s">
        <v>5601</v>
      </c>
      <c r="H1304" s="58">
        <v>261</v>
      </c>
    </row>
    <row r="1305" spans="7:8" x14ac:dyDescent="0.25">
      <c r="G1305" s="55" t="s">
        <v>5602</v>
      </c>
      <c r="H1305" s="58">
        <v>261</v>
      </c>
    </row>
    <row r="1306" spans="7:8" x14ac:dyDescent="0.25">
      <c r="G1306" s="55" t="s">
        <v>5603</v>
      </c>
      <c r="H1306" s="58">
        <v>261</v>
      </c>
    </row>
    <row r="1307" spans="7:8" x14ac:dyDescent="0.25">
      <c r="G1307" s="55" t="s">
        <v>5604</v>
      </c>
      <c r="H1307" s="58">
        <v>261</v>
      </c>
    </row>
    <row r="1308" spans="7:8" x14ac:dyDescent="0.25">
      <c r="G1308" s="55" t="s">
        <v>5605</v>
      </c>
      <c r="H1308" s="58">
        <v>261</v>
      </c>
    </row>
    <row r="1309" spans="7:8" x14ac:dyDescent="0.25">
      <c r="G1309" s="55" t="s">
        <v>5606</v>
      </c>
      <c r="H1309" s="58">
        <v>261</v>
      </c>
    </row>
    <row r="1310" spans="7:8" x14ac:dyDescent="0.25">
      <c r="G1310" s="55" t="s">
        <v>5607</v>
      </c>
      <c r="H1310" s="58">
        <v>261</v>
      </c>
    </row>
    <row r="1311" spans="7:8" x14ac:dyDescent="0.25">
      <c r="G1311" s="55" t="s">
        <v>5608</v>
      </c>
      <c r="H1311" s="58">
        <v>261</v>
      </c>
    </row>
    <row r="1312" spans="7:8" x14ac:dyDescent="0.25">
      <c r="G1312" s="55" t="s">
        <v>5609</v>
      </c>
      <c r="H1312" s="58">
        <v>261</v>
      </c>
    </row>
    <row r="1313" spans="7:8" x14ac:dyDescent="0.25">
      <c r="G1313" s="55" t="s">
        <v>5610</v>
      </c>
      <c r="H1313" s="58">
        <v>261</v>
      </c>
    </row>
    <row r="1314" spans="7:8" x14ac:dyDescent="0.25">
      <c r="G1314" s="55" t="s">
        <v>5611</v>
      </c>
      <c r="H1314" s="58">
        <v>261</v>
      </c>
    </row>
    <row r="1315" spans="7:8" x14ac:dyDescent="0.25">
      <c r="G1315" s="55" t="s">
        <v>5612</v>
      </c>
      <c r="H1315" s="58">
        <v>261</v>
      </c>
    </row>
    <row r="1316" spans="7:8" x14ac:dyDescent="0.25">
      <c r="G1316" s="55" t="s">
        <v>5613</v>
      </c>
      <c r="H1316" s="58">
        <v>261</v>
      </c>
    </row>
    <row r="1317" spans="7:8" x14ac:dyDescent="0.25">
      <c r="G1317" s="55" t="s">
        <v>5614</v>
      </c>
      <c r="H1317" s="58">
        <v>261</v>
      </c>
    </row>
    <row r="1318" spans="7:8" x14ac:dyDescent="0.25">
      <c r="G1318" s="55" t="s">
        <v>5615</v>
      </c>
      <c r="H1318" s="58">
        <v>261</v>
      </c>
    </row>
    <row r="1319" spans="7:8" x14ac:dyDescent="0.25">
      <c r="G1319" s="55" t="s">
        <v>5616</v>
      </c>
      <c r="H1319" s="58">
        <v>261</v>
      </c>
    </row>
    <row r="1320" spans="7:8" x14ac:dyDescent="0.25">
      <c r="G1320" s="55" t="s">
        <v>5617</v>
      </c>
      <c r="H1320" s="58">
        <v>261</v>
      </c>
    </row>
    <row r="1321" spans="7:8" x14ac:dyDescent="0.25">
      <c r="G1321" s="55" t="s">
        <v>5618</v>
      </c>
      <c r="H1321" s="58">
        <v>261</v>
      </c>
    </row>
    <row r="1322" spans="7:8" x14ac:dyDescent="0.25">
      <c r="G1322" s="55" t="s">
        <v>5619</v>
      </c>
      <c r="H1322" s="58">
        <v>261</v>
      </c>
    </row>
    <row r="1323" spans="7:8" x14ac:dyDescent="0.25">
      <c r="G1323" s="55" t="s">
        <v>5620</v>
      </c>
      <c r="H1323" s="58">
        <v>261</v>
      </c>
    </row>
    <row r="1324" spans="7:8" x14ac:dyDescent="0.25">
      <c r="G1324" s="55" t="s">
        <v>5621</v>
      </c>
      <c r="H1324" s="58">
        <v>261</v>
      </c>
    </row>
    <row r="1325" spans="7:8" x14ac:dyDescent="0.25">
      <c r="G1325" s="55" t="s">
        <v>5622</v>
      </c>
      <c r="H1325" s="58">
        <v>261</v>
      </c>
    </row>
    <row r="1326" spans="7:8" x14ac:dyDescent="0.25">
      <c r="G1326" s="55" t="s">
        <v>5623</v>
      </c>
      <c r="H1326" s="58">
        <v>261</v>
      </c>
    </row>
    <row r="1327" spans="7:8" x14ac:dyDescent="0.25">
      <c r="G1327" s="55" t="s">
        <v>5624</v>
      </c>
      <c r="H1327" s="58">
        <v>261</v>
      </c>
    </row>
    <row r="1328" spans="7:8" x14ac:dyDescent="0.25">
      <c r="G1328" s="55" t="s">
        <v>5625</v>
      </c>
      <c r="H1328" s="58">
        <v>261</v>
      </c>
    </row>
    <row r="1329" spans="7:8" x14ac:dyDescent="0.25">
      <c r="G1329" s="55" t="s">
        <v>5626</v>
      </c>
      <c r="H1329" s="58">
        <v>261</v>
      </c>
    </row>
    <row r="1330" spans="7:8" x14ac:dyDescent="0.25">
      <c r="G1330" s="55" t="s">
        <v>5627</v>
      </c>
      <c r="H1330" s="58">
        <v>261</v>
      </c>
    </row>
    <row r="1331" spans="7:8" x14ac:dyDescent="0.25">
      <c r="G1331" s="55" t="s">
        <v>5628</v>
      </c>
      <c r="H1331" s="58">
        <v>261</v>
      </c>
    </row>
    <row r="1332" spans="7:8" x14ac:dyDescent="0.25">
      <c r="G1332" s="55" t="s">
        <v>5629</v>
      </c>
      <c r="H1332" s="58">
        <v>261</v>
      </c>
    </row>
    <row r="1333" spans="7:8" x14ac:dyDescent="0.25">
      <c r="G1333" s="55" t="s">
        <v>5630</v>
      </c>
      <c r="H1333" s="58">
        <v>261</v>
      </c>
    </row>
    <row r="1334" spans="7:8" x14ac:dyDescent="0.25">
      <c r="G1334" s="55" t="s">
        <v>5631</v>
      </c>
      <c r="H1334" s="58">
        <v>261</v>
      </c>
    </row>
    <row r="1335" spans="7:8" x14ac:dyDescent="0.25">
      <c r="G1335" s="55" t="s">
        <v>5632</v>
      </c>
      <c r="H1335" s="58">
        <v>261</v>
      </c>
    </row>
    <row r="1336" spans="7:8" x14ac:dyDescent="0.25">
      <c r="G1336" s="55" t="s">
        <v>5633</v>
      </c>
      <c r="H1336" s="58">
        <v>261</v>
      </c>
    </row>
    <row r="1337" spans="7:8" x14ac:dyDescent="0.25">
      <c r="G1337" s="55" t="s">
        <v>5634</v>
      </c>
      <c r="H1337" s="58">
        <v>261</v>
      </c>
    </row>
    <row r="1338" spans="7:8" x14ac:dyDescent="0.25">
      <c r="G1338" s="55" t="s">
        <v>5635</v>
      </c>
      <c r="H1338" s="58">
        <v>261</v>
      </c>
    </row>
    <row r="1339" spans="7:8" x14ac:dyDescent="0.25">
      <c r="G1339" s="55" t="s">
        <v>5636</v>
      </c>
      <c r="H1339" s="58">
        <v>261</v>
      </c>
    </row>
    <row r="1340" spans="7:8" x14ac:dyDescent="0.25">
      <c r="G1340" s="55" t="s">
        <v>5637</v>
      </c>
      <c r="H1340" s="58">
        <v>261</v>
      </c>
    </row>
    <row r="1341" spans="7:8" x14ac:dyDescent="0.25">
      <c r="G1341" s="55" t="s">
        <v>5638</v>
      </c>
      <c r="H1341" s="58">
        <v>261</v>
      </c>
    </row>
    <row r="1342" spans="7:8" x14ac:dyDescent="0.25">
      <c r="G1342" s="55" t="s">
        <v>5639</v>
      </c>
      <c r="H1342" s="58">
        <v>261</v>
      </c>
    </row>
    <row r="1343" spans="7:8" x14ac:dyDescent="0.25">
      <c r="G1343" s="55" t="s">
        <v>5640</v>
      </c>
      <c r="H1343" s="58">
        <v>261</v>
      </c>
    </row>
    <row r="1344" spans="7:8" x14ac:dyDescent="0.25">
      <c r="G1344" s="55" t="s">
        <v>5641</v>
      </c>
      <c r="H1344" s="58">
        <v>261</v>
      </c>
    </row>
    <row r="1345" spans="7:8" x14ac:dyDescent="0.25">
      <c r="G1345" s="55" t="s">
        <v>5642</v>
      </c>
      <c r="H1345" s="58">
        <v>261</v>
      </c>
    </row>
    <row r="1346" spans="7:8" x14ac:dyDescent="0.25">
      <c r="G1346" s="55" t="s">
        <v>5643</v>
      </c>
      <c r="H1346" s="58">
        <v>261</v>
      </c>
    </row>
    <row r="1347" spans="7:8" x14ac:dyDescent="0.25">
      <c r="G1347" s="55" t="s">
        <v>5644</v>
      </c>
      <c r="H1347" s="58">
        <v>261</v>
      </c>
    </row>
    <row r="1348" spans="7:8" x14ac:dyDescent="0.25">
      <c r="G1348" s="55" t="s">
        <v>5645</v>
      </c>
      <c r="H1348" s="58">
        <v>261</v>
      </c>
    </row>
    <row r="1349" spans="7:8" x14ac:dyDescent="0.25">
      <c r="G1349" s="55" t="s">
        <v>5646</v>
      </c>
      <c r="H1349" s="58">
        <v>261</v>
      </c>
    </row>
    <row r="1350" spans="7:8" x14ac:dyDescent="0.25">
      <c r="G1350" s="55" t="s">
        <v>5647</v>
      </c>
      <c r="H1350" s="58">
        <v>261</v>
      </c>
    </row>
    <row r="1351" spans="7:8" x14ac:dyDescent="0.25">
      <c r="G1351" s="55" t="s">
        <v>5648</v>
      </c>
      <c r="H1351" s="58">
        <v>261</v>
      </c>
    </row>
    <row r="1352" spans="7:8" x14ac:dyDescent="0.25">
      <c r="G1352" s="55" t="s">
        <v>5649</v>
      </c>
      <c r="H1352" s="58">
        <v>261</v>
      </c>
    </row>
    <row r="1353" spans="7:8" x14ac:dyDescent="0.25">
      <c r="G1353" s="55" t="s">
        <v>5650</v>
      </c>
      <c r="H1353" s="58">
        <v>261</v>
      </c>
    </row>
    <row r="1354" spans="7:8" x14ac:dyDescent="0.25">
      <c r="G1354" s="55" t="s">
        <v>5651</v>
      </c>
      <c r="H1354" s="58">
        <v>261</v>
      </c>
    </row>
    <row r="1355" spans="7:8" x14ac:dyDescent="0.25">
      <c r="G1355" s="55" t="s">
        <v>5652</v>
      </c>
      <c r="H1355" s="58">
        <v>261</v>
      </c>
    </row>
    <row r="1356" spans="7:8" x14ac:dyDescent="0.25">
      <c r="G1356" s="55" t="s">
        <v>5653</v>
      </c>
      <c r="H1356" s="58">
        <v>261</v>
      </c>
    </row>
    <row r="1357" spans="7:8" x14ac:dyDescent="0.25">
      <c r="G1357" s="55" t="s">
        <v>5654</v>
      </c>
      <c r="H1357" s="58">
        <v>261</v>
      </c>
    </row>
    <row r="1358" spans="7:8" x14ac:dyDescent="0.25">
      <c r="G1358" s="55" t="s">
        <v>5655</v>
      </c>
      <c r="H1358" s="58">
        <v>261</v>
      </c>
    </row>
    <row r="1359" spans="7:8" x14ac:dyDescent="0.25">
      <c r="G1359" s="55" t="s">
        <v>5656</v>
      </c>
      <c r="H1359" s="58">
        <v>261</v>
      </c>
    </row>
    <row r="1360" spans="7:8" x14ac:dyDescent="0.25">
      <c r="G1360" s="55" t="s">
        <v>5657</v>
      </c>
      <c r="H1360" s="58">
        <v>261</v>
      </c>
    </row>
    <row r="1361" spans="7:8" x14ac:dyDescent="0.25">
      <c r="G1361" s="55" t="s">
        <v>5658</v>
      </c>
      <c r="H1361" s="58">
        <v>261</v>
      </c>
    </row>
    <row r="1362" spans="7:8" x14ac:dyDescent="0.25">
      <c r="G1362" s="55" t="s">
        <v>5659</v>
      </c>
      <c r="H1362" s="58">
        <v>261</v>
      </c>
    </row>
    <row r="1363" spans="7:8" x14ac:dyDescent="0.25">
      <c r="G1363" s="55" t="s">
        <v>5660</v>
      </c>
      <c r="H1363" s="58">
        <v>261</v>
      </c>
    </row>
    <row r="1364" spans="7:8" x14ac:dyDescent="0.25">
      <c r="G1364" s="55" t="s">
        <v>5661</v>
      </c>
      <c r="H1364" s="58">
        <v>261</v>
      </c>
    </row>
    <row r="1365" spans="7:8" x14ac:dyDescent="0.25">
      <c r="G1365" s="55" t="s">
        <v>5662</v>
      </c>
      <c r="H1365" s="58">
        <v>261</v>
      </c>
    </row>
    <row r="1366" spans="7:8" x14ac:dyDescent="0.25">
      <c r="G1366" s="55" t="s">
        <v>5663</v>
      </c>
      <c r="H1366" s="58">
        <v>261</v>
      </c>
    </row>
    <row r="1367" spans="7:8" x14ac:dyDescent="0.25">
      <c r="G1367" s="55" t="s">
        <v>5664</v>
      </c>
      <c r="H1367" s="58">
        <v>261</v>
      </c>
    </row>
    <row r="1368" spans="7:8" x14ac:dyDescent="0.25">
      <c r="G1368" s="55" t="s">
        <v>5665</v>
      </c>
      <c r="H1368" s="58">
        <v>261</v>
      </c>
    </row>
    <row r="1369" spans="7:8" x14ac:dyDescent="0.25">
      <c r="G1369" s="55" t="s">
        <v>5666</v>
      </c>
      <c r="H1369" s="58">
        <v>261</v>
      </c>
    </row>
    <row r="1370" spans="7:8" x14ac:dyDescent="0.25">
      <c r="G1370" s="55" t="s">
        <v>5667</v>
      </c>
      <c r="H1370" s="58">
        <v>261</v>
      </c>
    </row>
    <row r="1371" spans="7:8" x14ac:dyDescent="0.25">
      <c r="G1371" s="55" t="s">
        <v>5668</v>
      </c>
      <c r="H1371" s="58">
        <v>261</v>
      </c>
    </row>
    <row r="1372" spans="7:8" x14ac:dyDescent="0.25">
      <c r="G1372" s="55" t="s">
        <v>5669</v>
      </c>
      <c r="H1372" s="58">
        <v>261</v>
      </c>
    </row>
    <row r="1373" spans="7:8" x14ac:dyDescent="0.25">
      <c r="G1373" s="55" t="s">
        <v>5670</v>
      </c>
      <c r="H1373" s="58">
        <v>261</v>
      </c>
    </row>
    <row r="1374" spans="7:8" x14ac:dyDescent="0.25">
      <c r="G1374" s="55" t="s">
        <v>5671</v>
      </c>
      <c r="H1374" s="58">
        <v>261</v>
      </c>
    </row>
    <row r="1375" spans="7:8" x14ac:dyDescent="0.25">
      <c r="G1375" s="55" t="s">
        <v>5672</v>
      </c>
      <c r="H1375" s="58">
        <v>261</v>
      </c>
    </row>
    <row r="1376" spans="7:8" x14ac:dyDescent="0.25">
      <c r="G1376" s="55" t="s">
        <v>5673</v>
      </c>
      <c r="H1376" s="58">
        <v>261</v>
      </c>
    </row>
    <row r="1377" spans="7:8" x14ac:dyDescent="0.25">
      <c r="G1377" s="55" t="s">
        <v>5674</v>
      </c>
      <c r="H1377" s="58">
        <v>261</v>
      </c>
    </row>
    <row r="1378" spans="7:8" x14ac:dyDescent="0.25">
      <c r="G1378" s="55" t="s">
        <v>5675</v>
      </c>
      <c r="H1378" s="58">
        <v>261</v>
      </c>
    </row>
    <row r="1379" spans="7:8" x14ac:dyDescent="0.25">
      <c r="G1379" s="55" t="s">
        <v>5676</v>
      </c>
      <c r="H1379" s="58">
        <v>261</v>
      </c>
    </row>
    <row r="1380" spans="7:8" x14ac:dyDescent="0.25">
      <c r="G1380" s="55" t="s">
        <v>5677</v>
      </c>
      <c r="H1380" s="58">
        <v>261</v>
      </c>
    </row>
    <row r="1381" spans="7:8" x14ac:dyDescent="0.25">
      <c r="G1381" s="55" t="s">
        <v>5678</v>
      </c>
      <c r="H1381" s="58">
        <v>261</v>
      </c>
    </row>
    <row r="1382" spans="7:8" x14ac:dyDescent="0.25">
      <c r="G1382" s="55" t="s">
        <v>5679</v>
      </c>
      <c r="H1382" s="58">
        <v>261</v>
      </c>
    </row>
    <row r="1383" spans="7:8" x14ac:dyDescent="0.25">
      <c r="G1383" s="55" t="s">
        <v>5680</v>
      </c>
      <c r="H1383" s="58">
        <v>261</v>
      </c>
    </row>
    <row r="1384" spans="7:8" x14ac:dyDescent="0.25">
      <c r="G1384" s="55" t="s">
        <v>5681</v>
      </c>
      <c r="H1384" s="58">
        <v>261</v>
      </c>
    </row>
    <row r="1385" spans="7:8" x14ac:dyDescent="0.25">
      <c r="G1385" s="55" t="s">
        <v>5682</v>
      </c>
      <c r="H1385" s="58">
        <v>261</v>
      </c>
    </row>
    <row r="1386" spans="7:8" x14ac:dyDescent="0.25">
      <c r="G1386" s="55" t="s">
        <v>5683</v>
      </c>
      <c r="H1386" s="58">
        <v>261</v>
      </c>
    </row>
    <row r="1387" spans="7:8" x14ac:dyDescent="0.25">
      <c r="G1387" s="55" t="s">
        <v>5684</v>
      </c>
      <c r="H1387" s="58">
        <v>261</v>
      </c>
    </row>
    <row r="1388" spans="7:8" x14ac:dyDescent="0.25">
      <c r="G1388" s="55" t="s">
        <v>5685</v>
      </c>
      <c r="H1388" s="58">
        <v>261</v>
      </c>
    </row>
    <row r="1389" spans="7:8" x14ac:dyDescent="0.25">
      <c r="G1389" s="55" t="s">
        <v>5686</v>
      </c>
      <c r="H1389" s="58">
        <v>261</v>
      </c>
    </row>
    <row r="1390" spans="7:8" x14ac:dyDescent="0.25">
      <c r="G1390" s="55" t="s">
        <v>5687</v>
      </c>
      <c r="H1390" s="58">
        <v>261</v>
      </c>
    </row>
    <row r="1391" spans="7:8" x14ac:dyDescent="0.25">
      <c r="G1391" s="55" t="s">
        <v>5688</v>
      </c>
      <c r="H1391" s="58">
        <v>261</v>
      </c>
    </row>
    <row r="1392" spans="7:8" x14ac:dyDescent="0.25">
      <c r="G1392" s="55" t="s">
        <v>5689</v>
      </c>
      <c r="H1392" s="58">
        <v>263</v>
      </c>
    </row>
    <row r="1393" spans="7:8" x14ac:dyDescent="0.25">
      <c r="G1393" s="55" t="s">
        <v>5690</v>
      </c>
      <c r="H1393" s="58">
        <v>263</v>
      </c>
    </row>
    <row r="1394" spans="7:8" x14ac:dyDescent="0.25">
      <c r="G1394" s="55" t="s">
        <v>5691</v>
      </c>
      <c r="H1394" s="58">
        <v>263</v>
      </c>
    </row>
    <row r="1395" spans="7:8" x14ac:dyDescent="0.25">
      <c r="G1395" s="55" t="s">
        <v>5692</v>
      </c>
      <c r="H1395" s="58">
        <v>263</v>
      </c>
    </row>
    <row r="1396" spans="7:8" x14ac:dyDescent="0.25">
      <c r="G1396" s="55" t="s">
        <v>5693</v>
      </c>
      <c r="H1396" s="58">
        <v>263</v>
      </c>
    </row>
    <row r="1397" spans="7:8" x14ac:dyDescent="0.25">
      <c r="G1397" s="55" t="s">
        <v>5694</v>
      </c>
      <c r="H1397" s="58">
        <v>263</v>
      </c>
    </row>
    <row r="1398" spans="7:8" x14ac:dyDescent="0.25">
      <c r="G1398" s="55" t="s">
        <v>5695</v>
      </c>
      <c r="H1398" s="58">
        <v>263</v>
      </c>
    </row>
    <row r="1399" spans="7:8" x14ac:dyDescent="0.25">
      <c r="G1399" s="55" t="s">
        <v>5696</v>
      </c>
      <c r="H1399" s="58">
        <v>263</v>
      </c>
    </row>
    <row r="1400" spans="7:8" x14ac:dyDescent="0.25">
      <c r="G1400" s="55" t="s">
        <v>5697</v>
      </c>
      <c r="H1400" s="58">
        <v>263</v>
      </c>
    </row>
    <row r="1401" spans="7:8" x14ac:dyDescent="0.25">
      <c r="G1401" s="55" t="s">
        <v>5698</v>
      </c>
      <c r="H1401" s="58">
        <v>263</v>
      </c>
    </row>
    <row r="1402" spans="7:8" x14ac:dyDescent="0.25">
      <c r="G1402" s="55" t="s">
        <v>5699</v>
      </c>
      <c r="H1402" s="58">
        <v>263</v>
      </c>
    </row>
    <row r="1403" spans="7:8" x14ac:dyDescent="0.25">
      <c r="G1403" s="55" t="s">
        <v>5700</v>
      </c>
      <c r="H1403" s="58">
        <v>263</v>
      </c>
    </row>
    <row r="1404" spans="7:8" x14ac:dyDescent="0.25">
      <c r="G1404" s="55" t="s">
        <v>5701</v>
      </c>
      <c r="H1404" s="58">
        <v>263</v>
      </c>
    </row>
    <row r="1405" spans="7:8" x14ac:dyDescent="0.25">
      <c r="G1405" s="55" t="s">
        <v>5702</v>
      </c>
      <c r="H1405" s="58">
        <v>263</v>
      </c>
    </row>
    <row r="1406" spans="7:8" x14ac:dyDescent="0.25">
      <c r="G1406" s="55" t="s">
        <v>5703</v>
      </c>
      <c r="H1406" s="58">
        <v>263</v>
      </c>
    </row>
    <row r="1407" spans="7:8" x14ac:dyDescent="0.25">
      <c r="G1407" s="55" t="s">
        <v>5704</v>
      </c>
      <c r="H1407" s="58">
        <v>263</v>
      </c>
    </row>
    <row r="1408" spans="7:8" x14ac:dyDescent="0.25">
      <c r="G1408" s="55" t="s">
        <v>5705</v>
      </c>
      <c r="H1408" s="58">
        <v>263</v>
      </c>
    </row>
    <row r="1409" spans="7:8" x14ac:dyDescent="0.25">
      <c r="G1409" s="55" t="s">
        <v>5706</v>
      </c>
      <c r="H1409" s="58">
        <v>263</v>
      </c>
    </row>
    <row r="1410" spans="7:8" x14ac:dyDescent="0.25">
      <c r="G1410" s="55" t="s">
        <v>5707</v>
      </c>
      <c r="H1410" s="58">
        <v>263</v>
      </c>
    </row>
    <row r="1411" spans="7:8" x14ac:dyDescent="0.25">
      <c r="G1411" s="55" t="s">
        <v>5708</v>
      </c>
      <c r="H1411" s="58">
        <v>263</v>
      </c>
    </row>
    <row r="1412" spans="7:8" x14ac:dyDescent="0.25">
      <c r="G1412" s="55" t="s">
        <v>5709</v>
      </c>
      <c r="H1412" s="58">
        <v>263</v>
      </c>
    </row>
    <row r="1413" spans="7:8" x14ac:dyDescent="0.25">
      <c r="G1413" s="55" t="s">
        <v>5710</v>
      </c>
      <c r="H1413" s="58">
        <v>263</v>
      </c>
    </row>
    <row r="1414" spans="7:8" x14ac:dyDescent="0.25">
      <c r="G1414" s="55" t="s">
        <v>5711</v>
      </c>
      <c r="H1414" s="58">
        <v>263</v>
      </c>
    </row>
    <row r="1415" spans="7:8" x14ac:dyDescent="0.25">
      <c r="G1415" s="55" t="s">
        <v>5712</v>
      </c>
      <c r="H1415" s="58">
        <v>263</v>
      </c>
    </row>
    <row r="1416" spans="7:8" x14ac:dyDescent="0.25">
      <c r="G1416" s="55" t="s">
        <v>5713</v>
      </c>
      <c r="H1416" s="58">
        <v>263</v>
      </c>
    </row>
    <row r="1417" spans="7:8" x14ac:dyDescent="0.25">
      <c r="G1417" s="55" t="s">
        <v>5714</v>
      </c>
      <c r="H1417" s="58">
        <v>263</v>
      </c>
    </row>
    <row r="1418" spans="7:8" x14ac:dyDescent="0.25">
      <c r="G1418" s="55" t="s">
        <v>5715</v>
      </c>
      <c r="H1418" s="58">
        <v>263</v>
      </c>
    </row>
    <row r="1419" spans="7:8" x14ac:dyDescent="0.25">
      <c r="G1419" s="55" t="s">
        <v>5716</v>
      </c>
      <c r="H1419" s="58">
        <v>263</v>
      </c>
    </row>
    <row r="1420" spans="7:8" x14ac:dyDescent="0.25">
      <c r="G1420" s="55" t="s">
        <v>5717</v>
      </c>
      <c r="H1420" s="58">
        <v>263</v>
      </c>
    </row>
    <row r="1421" spans="7:8" x14ac:dyDescent="0.25">
      <c r="G1421" s="55" t="s">
        <v>5718</v>
      </c>
      <c r="H1421" s="58">
        <v>263</v>
      </c>
    </row>
    <row r="1422" spans="7:8" x14ac:dyDescent="0.25">
      <c r="G1422" s="55" t="s">
        <v>5719</v>
      </c>
      <c r="H1422" s="58">
        <v>263</v>
      </c>
    </row>
    <row r="1423" spans="7:8" x14ac:dyDescent="0.25">
      <c r="G1423" s="55" t="s">
        <v>5720</v>
      </c>
      <c r="H1423" s="58">
        <v>263</v>
      </c>
    </row>
    <row r="1424" spans="7:8" x14ac:dyDescent="0.25">
      <c r="G1424" s="55" t="s">
        <v>5721</v>
      </c>
      <c r="H1424" s="58">
        <v>263</v>
      </c>
    </row>
    <row r="1425" spans="7:8" x14ac:dyDescent="0.25">
      <c r="G1425" s="55" t="s">
        <v>5722</v>
      </c>
      <c r="H1425" s="58">
        <v>263</v>
      </c>
    </row>
    <row r="1426" spans="7:8" x14ac:dyDescent="0.25">
      <c r="G1426" s="55" t="s">
        <v>5723</v>
      </c>
      <c r="H1426" s="58">
        <v>263</v>
      </c>
    </row>
    <row r="1427" spans="7:8" x14ac:dyDescent="0.25">
      <c r="G1427" s="55" t="s">
        <v>5724</v>
      </c>
      <c r="H1427" s="58">
        <v>263</v>
      </c>
    </row>
    <row r="1428" spans="7:8" x14ac:dyDescent="0.25">
      <c r="G1428" s="55" t="s">
        <v>5725</v>
      </c>
      <c r="H1428" s="58">
        <v>263</v>
      </c>
    </row>
    <row r="1429" spans="7:8" x14ac:dyDescent="0.25">
      <c r="G1429" s="55" t="s">
        <v>5726</v>
      </c>
      <c r="H1429" s="58">
        <v>263</v>
      </c>
    </row>
    <row r="1430" spans="7:8" x14ac:dyDescent="0.25">
      <c r="G1430" s="55" t="s">
        <v>5727</v>
      </c>
      <c r="H1430" s="58">
        <v>263</v>
      </c>
    </row>
    <row r="1431" spans="7:8" x14ac:dyDescent="0.25">
      <c r="G1431" s="55" t="s">
        <v>5728</v>
      </c>
      <c r="H1431" s="58">
        <v>263</v>
      </c>
    </row>
    <row r="1432" spans="7:8" x14ac:dyDescent="0.25">
      <c r="G1432" s="55" t="s">
        <v>5729</v>
      </c>
      <c r="H1432" s="58">
        <v>263</v>
      </c>
    </row>
    <row r="1433" spans="7:8" x14ac:dyDescent="0.25">
      <c r="G1433" s="55" t="s">
        <v>5730</v>
      </c>
      <c r="H1433" s="58">
        <v>263</v>
      </c>
    </row>
    <row r="1434" spans="7:8" x14ac:dyDescent="0.25">
      <c r="G1434" s="55" t="s">
        <v>5731</v>
      </c>
      <c r="H1434" s="58">
        <v>263</v>
      </c>
    </row>
    <row r="1435" spans="7:8" x14ac:dyDescent="0.25">
      <c r="G1435" s="55" t="s">
        <v>5732</v>
      </c>
      <c r="H1435" s="58">
        <v>263</v>
      </c>
    </row>
    <row r="1436" spans="7:8" x14ac:dyDescent="0.25">
      <c r="G1436" s="55" t="s">
        <v>5733</v>
      </c>
      <c r="H1436" s="58">
        <v>263</v>
      </c>
    </row>
    <row r="1437" spans="7:8" x14ac:dyDescent="0.25">
      <c r="G1437" s="55" t="s">
        <v>5734</v>
      </c>
      <c r="H1437" s="58">
        <v>263</v>
      </c>
    </row>
    <row r="1438" spans="7:8" x14ac:dyDescent="0.25">
      <c r="G1438" s="55" t="s">
        <v>5735</v>
      </c>
      <c r="H1438" s="58">
        <v>263</v>
      </c>
    </row>
    <row r="1439" spans="7:8" x14ac:dyDescent="0.25">
      <c r="G1439" s="55" t="s">
        <v>5736</v>
      </c>
      <c r="H1439" s="58">
        <v>263</v>
      </c>
    </row>
    <row r="1440" spans="7:8" x14ac:dyDescent="0.25">
      <c r="G1440" s="55" t="s">
        <v>5737</v>
      </c>
      <c r="H1440" s="58">
        <v>263</v>
      </c>
    </row>
    <row r="1441" spans="7:8" x14ac:dyDescent="0.25">
      <c r="G1441" s="55" t="s">
        <v>5738</v>
      </c>
      <c r="H1441" s="58">
        <v>263</v>
      </c>
    </row>
    <row r="1442" spans="7:8" x14ac:dyDescent="0.25">
      <c r="G1442" s="55" t="s">
        <v>5739</v>
      </c>
      <c r="H1442" s="58">
        <v>263</v>
      </c>
    </row>
    <row r="1443" spans="7:8" x14ac:dyDescent="0.25">
      <c r="G1443" s="55" t="s">
        <v>5740</v>
      </c>
      <c r="H1443" s="58">
        <v>263</v>
      </c>
    </row>
    <row r="1444" spans="7:8" x14ac:dyDescent="0.25">
      <c r="G1444" s="55" t="s">
        <v>5741</v>
      </c>
      <c r="H1444" s="58">
        <v>263</v>
      </c>
    </row>
    <row r="1445" spans="7:8" x14ac:dyDescent="0.25">
      <c r="G1445" s="55" t="s">
        <v>5742</v>
      </c>
      <c r="H1445" s="58">
        <v>263</v>
      </c>
    </row>
    <row r="1446" spans="7:8" x14ac:dyDescent="0.25">
      <c r="G1446" s="55" t="s">
        <v>5743</v>
      </c>
      <c r="H1446" s="58">
        <v>263</v>
      </c>
    </row>
    <row r="1447" spans="7:8" x14ac:dyDescent="0.25">
      <c r="G1447" s="55" t="s">
        <v>5744</v>
      </c>
      <c r="H1447" s="58">
        <v>263</v>
      </c>
    </row>
    <row r="1448" spans="7:8" x14ac:dyDescent="0.25">
      <c r="G1448" s="55" t="s">
        <v>5745</v>
      </c>
      <c r="H1448" s="58">
        <v>263</v>
      </c>
    </row>
    <row r="1449" spans="7:8" x14ac:dyDescent="0.25">
      <c r="G1449" s="55" t="s">
        <v>5746</v>
      </c>
      <c r="H1449" s="58">
        <v>263</v>
      </c>
    </row>
    <row r="1450" spans="7:8" x14ac:dyDescent="0.25">
      <c r="G1450" s="55" t="s">
        <v>5747</v>
      </c>
      <c r="H1450" s="58">
        <v>263</v>
      </c>
    </row>
    <row r="1451" spans="7:8" x14ac:dyDescent="0.25">
      <c r="G1451" s="55" t="s">
        <v>5748</v>
      </c>
      <c r="H1451" s="58">
        <v>263</v>
      </c>
    </row>
    <row r="1452" spans="7:8" x14ac:dyDescent="0.25">
      <c r="G1452" s="55" t="s">
        <v>5749</v>
      </c>
      <c r="H1452" s="58">
        <v>263</v>
      </c>
    </row>
    <row r="1453" spans="7:8" x14ac:dyDescent="0.25">
      <c r="G1453" s="55" t="s">
        <v>5750</v>
      </c>
      <c r="H1453" s="58">
        <v>263</v>
      </c>
    </row>
    <row r="1454" spans="7:8" x14ac:dyDescent="0.25">
      <c r="G1454" s="55" t="s">
        <v>5751</v>
      </c>
      <c r="H1454" s="58">
        <v>263</v>
      </c>
    </row>
    <row r="1455" spans="7:8" x14ac:dyDescent="0.25">
      <c r="G1455" s="55" t="s">
        <v>5752</v>
      </c>
      <c r="H1455" s="58">
        <v>263</v>
      </c>
    </row>
    <row r="1456" spans="7:8" x14ac:dyDescent="0.25">
      <c r="G1456" s="55" t="s">
        <v>5753</v>
      </c>
      <c r="H1456" s="58">
        <v>263</v>
      </c>
    </row>
    <row r="1457" spans="7:8" x14ac:dyDescent="0.25">
      <c r="G1457" s="55" t="s">
        <v>5754</v>
      </c>
      <c r="H1457" s="58">
        <v>263</v>
      </c>
    </row>
    <row r="1458" spans="7:8" x14ac:dyDescent="0.25">
      <c r="G1458" s="55" t="s">
        <v>5755</v>
      </c>
      <c r="H1458" s="58">
        <v>263</v>
      </c>
    </row>
    <row r="1459" spans="7:8" x14ac:dyDescent="0.25">
      <c r="G1459" s="55" t="s">
        <v>5756</v>
      </c>
      <c r="H1459" s="58">
        <v>263</v>
      </c>
    </row>
    <row r="1460" spans="7:8" x14ac:dyDescent="0.25">
      <c r="G1460" s="55" t="s">
        <v>5757</v>
      </c>
      <c r="H1460" s="58">
        <v>263</v>
      </c>
    </row>
    <row r="1461" spans="7:8" x14ac:dyDescent="0.25">
      <c r="G1461" s="55" t="s">
        <v>5758</v>
      </c>
      <c r="H1461" s="58">
        <v>263</v>
      </c>
    </row>
    <row r="1462" spans="7:8" x14ac:dyDescent="0.25">
      <c r="G1462" s="55" t="s">
        <v>5759</v>
      </c>
      <c r="H1462" s="58">
        <v>263</v>
      </c>
    </row>
    <row r="1463" spans="7:8" x14ac:dyDescent="0.25">
      <c r="G1463" s="55" t="s">
        <v>5760</v>
      </c>
      <c r="H1463" s="58">
        <v>263</v>
      </c>
    </row>
    <row r="1464" spans="7:8" x14ac:dyDescent="0.25">
      <c r="G1464" s="55" t="s">
        <v>5761</v>
      </c>
      <c r="H1464" s="58">
        <v>263</v>
      </c>
    </row>
    <row r="1465" spans="7:8" x14ac:dyDescent="0.25">
      <c r="G1465" s="55" t="s">
        <v>5762</v>
      </c>
      <c r="H1465" s="58">
        <v>263</v>
      </c>
    </row>
    <row r="1466" spans="7:8" x14ac:dyDescent="0.25">
      <c r="G1466" s="55" t="s">
        <v>5763</v>
      </c>
      <c r="H1466" s="58">
        <v>263</v>
      </c>
    </row>
    <row r="1467" spans="7:8" x14ac:dyDescent="0.25">
      <c r="G1467" s="55" t="s">
        <v>5764</v>
      </c>
      <c r="H1467" s="58">
        <v>263</v>
      </c>
    </row>
    <row r="1468" spans="7:8" x14ac:dyDescent="0.25">
      <c r="G1468" s="55" t="s">
        <v>5765</v>
      </c>
      <c r="H1468" s="58">
        <v>263</v>
      </c>
    </row>
    <row r="1469" spans="7:8" x14ac:dyDescent="0.25">
      <c r="G1469" s="55" t="s">
        <v>5766</v>
      </c>
      <c r="H1469" s="58">
        <v>263</v>
      </c>
    </row>
    <row r="1470" spans="7:8" x14ac:dyDescent="0.25">
      <c r="G1470" s="55" t="s">
        <v>5767</v>
      </c>
      <c r="H1470" s="58">
        <v>263</v>
      </c>
    </row>
    <row r="1471" spans="7:8" x14ac:dyDescent="0.25">
      <c r="G1471" s="55" t="s">
        <v>5768</v>
      </c>
      <c r="H1471" s="58">
        <v>263</v>
      </c>
    </row>
    <row r="1472" spans="7:8" x14ac:dyDescent="0.25">
      <c r="G1472" s="55" t="s">
        <v>5769</v>
      </c>
      <c r="H1472" s="58">
        <v>263</v>
      </c>
    </row>
    <row r="1473" spans="7:8" x14ac:dyDescent="0.25">
      <c r="G1473" s="55" t="s">
        <v>5770</v>
      </c>
      <c r="H1473" s="58">
        <v>263</v>
      </c>
    </row>
    <row r="1474" spans="7:8" x14ac:dyDescent="0.25">
      <c r="G1474" s="55" t="s">
        <v>5771</v>
      </c>
      <c r="H1474" s="58">
        <v>263</v>
      </c>
    </row>
    <row r="1475" spans="7:8" x14ac:dyDescent="0.25">
      <c r="G1475" s="55" t="s">
        <v>5772</v>
      </c>
      <c r="H1475" s="58">
        <v>263</v>
      </c>
    </row>
    <row r="1476" spans="7:8" x14ac:dyDescent="0.25">
      <c r="G1476" s="55" t="s">
        <v>5773</v>
      </c>
      <c r="H1476" s="58">
        <v>263</v>
      </c>
    </row>
    <row r="1477" spans="7:8" x14ac:dyDescent="0.25">
      <c r="G1477" s="55" t="s">
        <v>5774</v>
      </c>
      <c r="H1477" s="58">
        <v>263</v>
      </c>
    </row>
    <row r="1478" spans="7:8" x14ac:dyDescent="0.25">
      <c r="G1478" s="55" t="s">
        <v>5775</v>
      </c>
      <c r="H1478" s="58">
        <v>263</v>
      </c>
    </row>
    <row r="1479" spans="7:8" x14ac:dyDescent="0.25">
      <c r="G1479" s="55" t="s">
        <v>5776</v>
      </c>
      <c r="H1479" s="58">
        <v>263</v>
      </c>
    </row>
    <row r="1480" spans="7:8" x14ac:dyDescent="0.25">
      <c r="G1480" s="55" t="s">
        <v>5777</v>
      </c>
      <c r="H1480" s="58">
        <v>263</v>
      </c>
    </row>
    <row r="1481" spans="7:8" x14ac:dyDescent="0.25">
      <c r="G1481" s="55" t="s">
        <v>5778</v>
      </c>
      <c r="H1481" s="58">
        <v>263</v>
      </c>
    </row>
    <row r="1482" spans="7:8" x14ac:dyDescent="0.25">
      <c r="G1482" s="55" t="s">
        <v>5779</v>
      </c>
      <c r="H1482" s="58">
        <v>263</v>
      </c>
    </row>
    <row r="1483" spans="7:8" x14ac:dyDescent="0.25">
      <c r="G1483" s="55" t="s">
        <v>5780</v>
      </c>
      <c r="H1483" s="58">
        <v>263</v>
      </c>
    </row>
    <row r="1484" spans="7:8" x14ac:dyDescent="0.25">
      <c r="G1484" s="55" t="s">
        <v>5781</v>
      </c>
      <c r="H1484" s="58">
        <v>263</v>
      </c>
    </row>
    <row r="1485" spans="7:8" x14ac:dyDescent="0.25">
      <c r="G1485" s="55" t="s">
        <v>5782</v>
      </c>
      <c r="H1485" s="58">
        <v>263</v>
      </c>
    </row>
    <row r="1486" spans="7:8" x14ac:dyDescent="0.25">
      <c r="G1486" s="55" t="s">
        <v>5783</v>
      </c>
      <c r="H1486" s="58">
        <v>263</v>
      </c>
    </row>
    <row r="1487" spans="7:8" x14ac:dyDescent="0.25">
      <c r="G1487" s="55" t="s">
        <v>5784</v>
      </c>
      <c r="H1487" s="58">
        <v>263</v>
      </c>
    </row>
    <row r="1488" spans="7:8" x14ac:dyDescent="0.25">
      <c r="G1488" s="55" t="s">
        <v>5785</v>
      </c>
      <c r="H1488" s="58">
        <v>263</v>
      </c>
    </row>
    <row r="1489" spans="7:8" x14ac:dyDescent="0.25">
      <c r="G1489" s="55" t="s">
        <v>5786</v>
      </c>
      <c r="H1489" s="58">
        <v>263</v>
      </c>
    </row>
    <row r="1490" spans="7:8" x14ac:dyDescent="0.25">
      <c r="G1490" s="55" t="s">
        <v>5787</v>
      </c>
      <c r="H1490" s="58">
        <v>263</v>
      </c>
    </row>
    <row r="1491" spans="7:8" x14ac:dyDescent="0.25">
      <c r="G1491" s="55" t="s">
        <v>5788</v>
      </c>
      <c r="H1491" s="58">
        <v>263</v>
      </c>
    </row>
    <row r="1492" spans="7:8" x14ac:dyDescent="0.25">
      <c r="G1492" s="55" t="s">
        <v>5789</v>
      </c>
      <c r="H1492" s="58">
        <v>263</v>
      </c>
    </row>
    <row r="1493" spans="7:8" x14ac:dyDescent="0.25">
      <c r="G1493" s="55" t="s">
        <v>5790</v>
      </c>
      <c r="H1493" s="58">
        <v>263</v>
      </c>
    </row>
    <row r="1494" spans="7:8" x14ac:dyDescent="0.25">
      <c r="G1494" s="55" t="s">
        <v>5791</v>
      </c>
      <c r="H1494" s="58">
        <v>263</v>
      </c>
    </row>
    <row r="1495" spans="7:8" ht="15.75" thickBot="1" x14ac:dyDescent="0.3">
      <c r="G1495" s="54" t="s">
        <v>5792</v>
      </c>
      <c r="H1495" s="58">
        <v>263</v>
      </c>
    </row>
    <row r="1496" spans="7:8" x14ac:dyDescent="0.25">
      <c r="G1496" s="53" t="s">
        <v>5793</v>
      </c>
      <c r="H1496" s="58">
        <v>263</v>
      </c>
    </row>
    <row r="1497" spans="7:8" x14ac:dyDescent="0.25">
      <c r="G1497" s="55" t="s">
        <v>5794</v>
      </c>
      <c r="H1497" s="58">
        <v>263</v>
      </c>
    </row>
    <row r="1498" spans="7:8" x14ac:dyDescent="0.25">
      <c r="G1498" s="55" t="s">
        <v>5795</v>
      </c>
      <c r="H1498" s="58">
        <v>263</v>
      </c>
    </row>
    <row r="1499" spans="7:8" x14ac:dyDescent="0.25">
      <c r="G1499" s="55" t="s">
        <v>5796</v>
      </c>
      <c r="H1499" s="58">
        <v>263</v>
      </c>
    </row>
    <row r="1500" spans="7:8" x14ac:dyDescent="0.25">
      <c r="G1500" s="55" t="s">
        <v>5797</v>
      </c>
      <c r="H1500" s="58">
        <v>263</v>
      </c>
    </row>
    <row r="1501" spans="7:8" x14ac:dyDescent="0.25">
      <c r="G1501" s="55" t="s">
        <v>5798</v>
      </c>
      <c r="H1501" s="58">
        <v>263</v>
      </c>
    </row>
    <row r="1502" spans="7:8" x14ac:dyDescent="0.25">
      <c r="G1502" s="55" t="s">
        <v>5799</v>
      </c>
      <c r="H1502" s="58">
        <v>263</v>
      </c>
    </row>
    <row r="1503" spans="7:8" x14ac:dyDescent="0.25">
      <c r="G1503" s="55" t="s">
        <v>5800</v>
      </c>
      <c r="H1503" s="58">
        <v>263</v>
      </c>
    </row>
    <row r="1504" spans="7:8" x14ac:dyDescent="0.25">
      <c r="G1504" s="55" t="s">
        <v>5801</v>
      </c>
      <c r="H1504" s="58">
        <v>263</v>
      </c>
    </row>
    <row r="1505" spans="7:8" x14ac:dyDescent="0.25">
      <c r="G1505" s="55" t="s">
        <v>5802</v>
      </c>
      <c r="H1505" s="58">
        <v>263</v>
      </c>
    </row>
    <row r="1506" spans="7:8" x14ac:dyDescent="0.25">
      <c r="G1506" s="55" t="s">
        <v>5803</v>
      </c>
      <c r="H1506" s="58">
        <v>263</v>
      </c>
    </row>
    <row r="1507" spans="7:8" x14ac:dyDescent="0.25">
      <c r="G1507" s="55" t="s">
        <v>5804</v>
      </c>
      <c r="H1507" s="58">
        <v>263</v>
      </c>
    </row>
    <row r="1508" spans="7:8" x14ac:dyDescent="0.25">
      <c r="G1508" s="55" t="s">
        <v>5805</v>
      </c>
      <c r="H1508" s="58">
        <v>263</v>
      </c>
    </row>
    <row r="1509" spans="7:8" x14ac:dyDescent="0.25">
      <c r="G1509" s="55" t="s">
        <v>5806</v>
      </c>
      <c r="H1509" s="58">
        <v>263</v>
      </c>
    </row>
    <row r="1510" spans="7:8" x14ac:dyDescent="0.25">
      <c r="G1510" s="55" t="s">
        <v>5807</v>
      </c>
      <c r="H1510" s="58">
        <v>263</v>
      </c>
    </row>
    <row r="1511" spans="7:8" x14ac:dyDescent="0.25">
      <c r="G1511" s="55" t="s">
        <v>5808</v>
      </c>
      <c r="H1511" s="58">
        <v>263</v>
      </c>
    </row>
    <row r="1512" spans="7:8" x14ac:dyDescent="0.25">
      <c r="G1512" s="55" t="s">
        <v>5809</v>
      </c>
      <c r="H1512" s="58">
        <v>263</v>
      </c>
    </row>
    <row r="1513" spans="7:8" x14ac:dyDescent="0.25">
      <c r="G1513" s="55" t="s">
        <v>5810</v>
      </c>
      <c r="H1513" s="58">
        <v>263</v>
      </c>
    </row>
    <row r="1514" spans="7:8" x14ac:dyDescent="0.25">
      <c r="G1514" s="55" t="s">
        <v>5811</v>
      </c>
      <c r="H1514" s="58">
        <v>263</v>
      </c>
    </row>
    <row r="1515" spans="7:8" x14ac:dyDescent="0.25">
      <c r="G1515" s="55" t="s">
        <v>5812</v>
      </c>
      <c r="H1515" s="58">
        <v>263</v>
      </c>
    </row>
    <row r="1516" spans="7:8" x14ac:dyDescent="0.25">
      <c r="G1516" s="55" t="s">
        <v>5813</v>
      </c>
      <c r="H1516" s="58">
        <v>263</v>
      </c>
    </row>
    <row r="1517" spans="7:8" x14ac:dyDescent="0.25">
      <c r="G1517" s="55" t="s">
        <v>5814</v>
      </c>
      <c r="H1517" s="58">
        <v>263</v>
      </c>
    </row>
    <row r="1518" spans="7:8" x14ac:dyDescent="0.25">
      <c r="G1518" s="55" t="s">
        <v>5815</v>
      </c>
      <c r="H1518" s="58">
        <v>263</v>
      </c>
    </row>
    <row r="1519" spans="7:8" x14ac:dyDescent="0.25">
      <c r="G1519" s="55" t="s">
        <v>5816</v>
      </c>
      <c r="H1519" s="58">
        <v>263</v>
      </c>
    </row>
    <row r="1520" spans="7:8" x14ac:dyDescent="0.25">
      <c r="G1520" s="55" t="s">
        <v>5817</v>
      </c>
      <c r="H1520" s="58">
        <v>263</v>
      </c>
    </row>
    <row r="1521" spans="7:8" x14ac:dyDescent="0.25">
      <c r="G1521" s="55" t="s">
        <v>5818</v>
      </c>
      <c r="H1521" s="58">
        <v>263</v>
      </c>
    </row>
    <row r="1522" spans="7:8" x14ac:dyDescent="0.25">
      <c r="G1522" s="55" t="s">
        <v>5819</v>
      </c>
      <c r="H1522" s="58">
        <v>263</v>
      </c>
    </row>
    <row r="1523" spans="7:8" x14ac:dyDescent="0.25">
      <c r="G1523" s="55" t="s">
        <v>5820</v>
      </c>
      <c r="H1523" s="58">
        <v>263</v>
      </c>
    </row>
    <row r="1524" spans="7:8" x14ac:dyDescent="0.25">
      <c r="G1524" s="55" t="s">
        <v>5821</v>
      </c>
      <c r="H1524" s="58">
        <v>263</v>
      </c>
    </row>
    <row r="1525" spans="7:8" x14ac:dyDescent="0.25">
      <c r="G1525" s="55" t="s">
        <v>5822</v>
      </c>
      <c r="H1525" s="58">
        <v>263</v>
      </c>
    </row>
    <row r="1526" spans="7:8" x14ac:dyDescent="0.25">
      <c r="G1526" s="55" t="s">
        <v>5823</v>
      </c>
      <c r="H1526" s="58">
        <v>263</v>
      </c>
    </row>
    <row r="1527" spans="7:8" x14ac:dyDescent="0.25">
      <c r="G1527" s="55" t="s">
        <v>5824</v>
      </c>
      <c r="H1527" s="58">
        <v>263</v>
      </c>
    </row>
    <row r="1528" spans="7:8" x14ac:dyDescent="0.25">
      <c r="G1528" s="55" t="s">
        <v>5825</v>
      </c>
      <c r="H1528" s="58">
        <v>263</v>
      </c>
    </row>
    <row r="1529" spans="7:8" x14ac:dyDescent="0.25">
      <c r="G1529" s="55" t="s">
        <v>5826</v>
      </c>
      <c r="H1529" s="58">
        <v>263</v>
      </c>
    </row>
    <row r="1530" spans="7:8" x14ac:dyDescent="0.25">
      <c r="G1530" s="55" t="s">
        <v>5827</v>
      </c>
      <c r="H1530" s="58">
        <v>263</v>
      </c>
    </row>
    <row r="1531" spans="7:8" x14ac:dyDescent="0.25">
      <c r="G1531" s="55" t="s">
        <v>5828</v>
      </c>
      <c r="H1531" s="58">
        <v>263</v>
      </c>
    </row>
    <row r="1532" spans="7:8" x14ac:dyDescent="0.25">
      <c r="G1532" s="55" t="s">
        <v>5829</v>
      </c>
      <c r="H1532" s="58">
        <v>263</v>
      </c>
    </row>
    <row r="1533" spans="7:8" x14ac:dyDescent="0.25">
      <c r="G1533" s="55" t="s">
        <v>5830</v>
      </c>
      <c r="H1533" s="58">
        <v>263</v>
      </c>
    </row>
    <row r="1534" spans="7:8" x14ac:dyDescent="0.25">
      <c r="G1534" s="55" t="s">
        <v>5831</v>
      </c>
      <c r="H1534" s="58">
        <v>263</v>
      </c>
    </row>
    <row r="1535" spans="7:8" x14ac:dyDescent="0.25">
      <c r="G1535" s="55" t="s">
        <v>5832</v>
      </c>
      <c r="H1535" s="58">
        <v>263</v>
      </c>
    </row>
    <row r="1536" spans="7:8" x14ac:dyDescent="0.25">
      <c r="G1536" s="55" t="s">
        <v>5833</v>
      </c>
      <c r="H1536" s="58">
        <v>263</v>
      </c>
    </row>
    <row r="1537" spans="7:8" x14ac:dyDescent="0.25">
      <c r="G1537" s="55" t="s">
        <v>5834</v>
      </c>
      <c r="H1537" s="58">
        <v>263</v>
      </c>
    </row>
    <row r="1538" spans="7:8" x14ac:dyDescent="0.25">
      <c r="G1538" s="55" t="s">
        <v>5835</v>
      </c>
      <c r="H1538" s="58">
        <v>263</v>
      </c>
    </row>
    <row r="1539" spans="7:8" x14ac:dyDescent="0.25">
      <c r="G1539" s="55" t="s">
        <v>5836</v>
      </c>
      <c r="H1539" s="58">
        <v>263</v>
      </c>
    </row>
    <row r="1540" spans="7:8" x14ac:dyDescent="0.25">
      <c r="G1540" s="55" t="s">
        <v>5837</v>
      </c>
      <c r="H1540" s="58">
        <v>263</v>
      </c>
    </row>
    <row r="1541" spans="7:8" x14ac:dyDescent="0.25">
      <c r="G1541" s="55" t="s">
        <v>5838</v>
      </c>
      <c r="H1541" s="58">
        <v>263</v>
      </c>
    </row>
    <row r="1542" spans="7:8" x14ac:dyDescent="0.25">
      <c r="G1542" s="55" t="s">
        <v>5839</v>
      </c>
      <c r="H1542" s="58">
        <v>263</v>
      </c>
    </row>
    <row r="1543" spans="7:8" x14ac:dyDescent="0.25">
      <c r="G1543" s="55" t="s">
        <v>5840</v>
      </c>
      <c r="H1543" s="58">
        <v>261</v>
      </c>
    </row>
    <row r="1544" spans="7:8" x14ac:dyDescent="0.25">
      <c r="G1544" s="55" t="s">
        <v>5841</v>
      </c>
      <c r="H1544" s="58">
        <v>262</v>
      </c>
    </row>
    <row r="1545" spans="7:8" x14ac:dyDescent="0.25">
      <c r="G1545" s="55" t="s">
        <v>5842</v>
      </c>
      <c r="H1545" s="58">
        <v>261</v>
      </c>
    </row>
    <row r="1546" spans="7:8" x14ac:dyDescent="0.25">
      <c r="G1546" s="55" t="s">
        <v>5843</v>
      </c>
      <c r="H1546" s="58">
        <v>261</v>
      </c>
    </row>
    <row r="1547" spans="7:8" x14ac:dyDescent="0.25">
      <c r="G1547" s="55" t="s">
        <v>5844</v>
      </c>
      <c r="H1547" s="58">
        <v>261</v>
      </c>
    </row>
    <row r="1548" spans="7:8" x14ac:dyDescent="0.25">
      <c r="G1548" s="55" t="s">
        <v>5845</v>
      </c>
      <c r="H1548" s="58">
        <v>261</v>
      </c>
    </row>
    <row r="1549" spans="7:8" x14ac:dyDescent="0.25">
      <c r="G1549" s="55" t="s">
        <v>5846</v>
      </c>
      <c r="H1549" s="58">
        <v>261</v>
      </c>
    </row>
    <row r="1550" spans="7:8" x14ac:dyDescent="0.25">
      <c r="G1550" s="55" t="s">
        <v>5847</v>
      </c>
      <c r="H1550" s="58">
        <v>261</v>
      </c>
    </row>
    <row r="1551" spans="7:8" x14ac:dyDescent="0.25">
      <c r="G1551" s="55" t="s">
        <v>5848</v>
      </c>
      <c r="H1551" s="58">
        <v>261</v>
      </c>
    </row>
    <row r="1552" spans="7:8" x14ac:dyDescent="0.25">
      <c r="G1552" s="55" t="s">
        <v>5849</v>
      </c>
      <c r="H1552" s="58">
        <v>261</v>
      </c>
    </row>
    <row r="1553" spans="7:8" x14ac:dyDescent="0.25">
      <c r="G1553" s="55" t="s">
        <v>5850</v>
      </c>
      <c r="H1553" s="58">
        <v>261</v>
      </c>
    </row>
    <row r="1554" spans="7:8" x14ac:dyDescent="0.25">
      <c r="G1554" s="55" t="s">
        <v>5851</v>
      </c>
      <c r="H1554" s="58">
        <v>261</v>
      </c>
    </row>
    <row r="1555" spans="7:8" x14ac:dyDescent="0.25">
      <c r="G1555" s="55" t="s">
        <v>5852</v>
      </c>
      <c r="H1555" s="58">
        <v>261</v>
      </c>
    </row>
    <row r="1556" spans="7:8" x14ac:dyDescent="0.25">
      <c r="G1556" s="55" t="s">
        <v>5853</v>
      </c>
      <c r="H1556" s="58">
        <v>261</v>
      </c>
    </row>
    <row r="1557" spans="7:8" x14ac:dyDescent="0.25">
      <c r="G1557" s="55" t="s">
        <v>5854</v>
      </c>
      <c r="H1557" s="58">
        <v>261</v>
      </c>
    </row>
    <row r="1558" spans="7:8" x14ac:dyDescent="0.25">
      <c r="G1558" s="55" t="s">
        <v>5855</v>
      </c>
      <c r="H1558" s="58">
        <v>261</v>
      </c>
    </row>
    <row r="1559" spans="7:8" x14ac:dyDescent="0.25">
      <c r="G1559" s="55" t="s">
        <v>5856</v>
      </c>
      <c r="H1559" s="58">
        <v>261</v>
      </c>
    </row>
    <row r="1560" spans="7:8" x14ac:dyDescent="0.25">
      <c r="G1560" s="55" t="s">
        <v>5857</v>
      </c>
      <c r="H1560" s="58">
        <v>261</v>
      </c>
    </row>
    <row r="1561" spans="7:8" x14ac:dyDescent="0.25">
      <c r="G1561" s="55" t="s">
        <v>5858</v>
      </c>
      <c r="H1561" s="58">
        <v>261</v>
      </c>
    </row>
    <row r="1562" spans="7:8" x14ac:dyDescent="0.25">
      <c r="G1562" s="55" t="s">
        <v>5859</v>
      </c>
      <c r="H1562" s="58">
        <v>261</v>
      </c>
    </row>
    <row r="1563" spans="7:8" x14ac:dyDescent="0.25">
      <c r="G1563" s="55" t="s">
        <v>5860</v>
      </c>
      <c r="H1563" s="58">
        <v>261</v>
      </c>
    </row>
    <row r="1564" spans="7:8" x14ac:dyDescent="0.25">
      <c r="G1564" s="55" t="s">
        <v>5861</v>
      </c>
      <c r="H1564" s="58">
        <v>261</v>
      </c>
    </row>
    <row r="1565" spans="7:8" x14ac:dyDescent="0.25">
      <c r="G1565" s="55" t="s">
        <v>5862</v>
      </c>
      <c r="H1565" s="58">
        <v>261</v>
      </c>
    </row>
    <row r="1566" spans="7:8" x14ac:dyDescent="0.25">
      <c r="G1566" s="55" t="s">
        <v>5863</v>
      </c>
      <c r="H1566" s="58">
        <v>261</v>
      </c>
    </row>
    <row r="1567" spans="7:8" x14ac:dyDescent="0.25">
      <c r="G1567" s="55" t="s">
        <v>5864</v>
      </c>
      <c r="H1567" s="58">
        <v>261</v>
      </c>
    </row>
    <row r="1568" spans="7:8" x14ac:dyDescent="0.25">
      <c r="G1568" s="55" t="s">
        <v>5865</v>
      </c>
      <c r="H1568" s="58">
        <v>261</v>
      </c>
    </row>
    <row r="1569" spans="7:8" x14ac:dyDescent="0.25">
      <c r="G1569" s="55" t="s">
        <v>5866</v>
      </c>
      <c r="H1569" s="58">
        <v>261</v>
      </c>
    </row>
    <row r="1570" spans="7:8" x14ac:dyDescent="0.25">
      <c r="G1570" s="55" t="s">
        <v>5867</v>
      </c>
      <c r="H1570" s="58">
        <v>261</v>
      </c>
    </row>
    <row r="1571" spans="7:8" x14ac:dyDescent="0.25">
      <c r="G1571" s="55" t="s">
        <v>5868</v>
      </c>
      <c r="H1571" s="58">
        <v>279</v>
      </c>
    </row>
    <row r="1572" spans="7:8" x14ac:dyDescent="0.25">
      <c r="G1572" s="55" t="s">
        <v>5869</v>
      </c>
      <c r="H1572" s="58">
        <v>262</v>
      </c>
    </row>
    <row r="1573" spans="7:8" x14ac:dyDescent="0.25">
      <c r="G1573" s="55" t="s">
        <v>5870</v>
      </c>
      <c r="H1573" s="58">
        <v>262</v>
      </c>
    </row>
    <row r="1574" spans="7:8" x14ac:dyDescent="0.25">
      <c r="G1574" s="55" t="s">
        <v>5871</v>
      </c>
      <c r="H1574" s="58">
        <v>262</v>
      </c>
    </row>
    <row r="1575" spans="7:8" x14ac:dyDescent="0.25">
      <c r="G1575" s="55" t="s">
        <v>5872</v>
      </c>
      <c r="H1575" s="58">
        <v>262</v>
      </c>
    </row>
    <row r="1576" spans="7:8" x14ac:dyDescent="0.25">
      <c r="G1576" s="55" t="s">
        <v>5873</v>
      </c>
      <c r="H1576" s="58">
        <v>262</v>
      </c>
    </row>
    <row r="1577" spans="7:8" x14ac:dyDescent="0.25">
      <c r="G1577" s="55" t="s">
        <v>5874</v>
      </c>
      <c r="H1577" s="58">
        <v>262</v>
      </c>
    </row>
    <row r="1578" spans="7:8" x14ac:dyDescent="0.25">
      <c r="G1578" s="55" t="s">
        <v>5875</v>
      </c>
      <c r="H1578" s="58">
        <v>262</v>
      </c>
    </row>
    <row r="1579" spans="7:8" x14ac:dyDescent="0.25">
      <c r="G1579" s="55" t="s">
        <v>5876</v>
      </c>
      <c r="H1579" s="58">
        <v>262</v>
      </c>
    </row>
    <row r="1580" spans="7:8" x14ac:dyDescent="0.25">
      <c r="G1580" s="55" t="s">
        <v>5877</v>
      </c>
      <c r="H1580" s="58">
        <v>262</v>
      </c>
    </row>
    <row r="1581" spans="7:8" x14ac:dyDescent="0.25">
      <c r="G1581" s="55" t="s">
        <v>5878</v>
      </c>
      <c r="H1581" s="58">
        <v>262</v>
      </c>
    </row>
    <row r="1582" spans="7:8" x14ac:dyDescent="0.25">
      <c r="G1582" s="55" t="s">
        <v>5879</v>
      </c>
      <c r="H1582" s="58">
        <v>262</v>
      </c>
    </row>
    <row r="1583" spans="7:8" x14ac:dyDescent="0.25">
      <c r="G1583" s="55" t="s">
        <v>5880</v>
      </c>
      <c r="H1583" s="58">
        <v>262</v>
      </c>
    </row>
    <row r="1584" spans="7:8" x14ac:dyDescent="0.25">
      <c r="G1584" s="55" t="s">
        <v>5881</v>
      </c>
      <c r="H1584" s="58">
        <v>262</v>
      </c>
    </row>
    <row r="1585" spans="7:8" x14ac:dyDescent="0.25">
      <c r="G1585" s="55" t="s">
        <v>5882</v>
      </c>
      <c r="H1585" s="58">
        <v>262</v>
      </c>
    </row>
    <row r="1586" spans="7:8" x14ac:dyDescent="0.25">
      <c r="G1586" s="55" t="s">
        <v>5883</v>
      </c>
      <c r="H1586" s="58">
        <v>262</v>
      </c>
    </row>
    <row r="1587" spans="7:8" x14ac:dyDescent="0.25">
      <c r="G1587" s="55" t="s">
        <v>5884</v>
      </c>
      <c r="H1587" s="58">
        <v>262</v>
      </c>
    </row>
    <row r="1588" spans="7:8" x14ac:dyDescent="0.25">
      <c r="G1588" s="55" t="s">
        <v>5885</v>
      </c>
      <c r="H1588" s="58">
        <v>262</v>
      </c>
    </row>
    <row r="1589" spans="7:8" x14ac:dyDescent="0.25">
      <c r="G1589" s="55" t="s">
        <v>5886</v>
      </c>
      <c r="H1589" s="58">
        <v>262</v>
      </c>
    </row>
    <row r="1590" spans="7:8" x14ac:dyDescent="0.25">
      <c r="G1590" s="55" t="s">
        <v>5887</v>
      </c>
      <c r="H1590" s="58">
        <v>262</v>
      </c>
    </row>
    <row r="1591" spans="7:8" x14ac:dyDescent="0.25">
      <c r="G1591" s="55" t="s">
        <v>5888</v>
      </c>
      <c r="H1591" s="58">
        <v>262</v>
      </c>
    </row>
    <row r="1592" spans="7:8" x14ac:dyDescent="0.25">
      <c r="G1592" s="55" t="s">
        <v>5889</v>
      </c>
      <c r="H1592" s="58">
        <v>262</v>
      </c>
    </row>
    <row r="1593" spans="7:8" x14ac:dyDescent="0.25">
      <c r="G1593" s="55" t="s">
        <v>5890</v>
      </c>
      <c r="H1593" s="58">
        <v>262</v>
      </c>
    </row>
    <row r="1594" spans="7:8" x14ac:dyDescent="0.25">
      <c r="G1594" s="55" t="s">
        <v>5891</v>
      </c>
      <c r="H1594" s="58">
        <v>262</v>
      </c>
    </row>
    <row r="1595" spans="7:8" x14ac:dyDescent="0.25">
      <c r="G1595" s="55" t="s">
        <v>5892</v>
      </c>
      <c r="H1595" s="58">
        <v>262</v>
      </c>
    </row>
    <row r="1596" spans="7:8" x14ac:dyDescent="0.25">
      <c r="G1596" s="55" t="s">
        <v>5893</v>
      </c>
      <c r="H1596" s="58">
        <v>263</v>
      </c>
    </row>
    <row r="1597" spans="7:8" x14ac:dyDescent="0.25">
      <c r="G1597" s="55" t="s">
        <v>5894</v>
      </c>
      <c r="H1597" s="58">
        <v>263</v>
      </c>
    </row>
    <row r="1598" spans="7:8" x14ac:dyDescent="0.25">
      <c r="G1598" s="55" t="s">
        <v>5895</v>
      </c>
      <c r="H1598" s="58">
        <v>263</v>
      </c>
    </row>
    <row r="1599" spans="7:8" x14ac:dyDescent="0.25">
      <c r="G1599" s="55" t="s">
        <v>5896</v>
      </c>
      <c r="H1599" s="58">
        <v>263</v>
      </c>
    </row>
    <row r="1600" spans="7:8" x14ac:dyDescent="0.25">
      <c r="G1600" s="55" t="s">
        <v>5897</v>
      </c>
      <c r="H1600" s="58">
        <v>263</v>
      </c>
    </row>
    <row r="1601" spans="7:8" x14ac:dyDescent="0.25">
      <c r="G1601" s="55" t="s">
        <v>5898</v>
      </c>
      <c r="H1601" s="58">
        <v>263</v>
      </c>
    </row>
    <row r="1602" spans="7:8" x14ac:dyDescent="0.25">
      <c r="G1602" s="55" t="s">
        <v>5899</v>
      </c>
      <c r="H1602" s="58">
        <v>263</v>
      </c>
    </row>
    <row r="1603" spans="7:8" x14ac:dyDescent="0.25">
      <c r="G1603" s="55" t="s">
        <v>5900</v>
      </c>
      <c r="H1603" s="58">
        <v>263</v>
      </c>
    </row>
    <row r="1604" spans="7:8" x14ac:dyDescent="0.25">
      <c r="G1604" s="55" t="s">
        <v>5901</v>
      </c>
      <c r="H1604" s="58">
        <v>263</v>
      </c>
    </row>
    <row r="1605" spans="7:8" x14ac:dyDescent="0.25">
      <c r="G1605" s="55" t="s">
        <v>5902</v>
      </c>
      <c r="H1605" s="58">
        <v>263</v>
      </c>
    </row>
    <row r="1606" spans="7:8" x14ac:dyDescent="0.25">
      <c r="G1606" s="55" t="s">
        <v>5903</v>
      </c>
      <c r="H1606" s="58">
        <v>263</v>
      </c>
    </row>
    <row r="1607" spans="7:8" x14ac:dyDescent="0.25">
      <c r="G1607" s="55" t="s">
        <v>5904</v>
      </c>
      <c r="H1607" s="58">
        <v>263</v>
      </c>
    </row>
    <row r="1608" spans="7:8" x14ac:dyDescent="0.25">
      <c r="G1608" s="55" t="s">
        <v>5905</v>
      </c>
      <c r="H1608" s="58">
        <v>263</v>
      </c>
    </row>
    <row r="1609" spans="7:8" x14ac:dyDescent="0.25">
      <c r="G1609" s="55" t="s">
        <v>5906</v>
      </c>
      <c r="H1609" s="58">
        <v>261</v>
      </c>
    </row>
    <row r="1610" spans="7:8" x14ac:dyDescent="0.25">
      <c r="G1610" s="55" t="s">
        <v>5907</v>
      </c>
      <c r="H1610" s="58">
        <v>266</v>
      </c>
    </row>
    <row r="1611" spans="7:8" x14ac:dyDescent="0.25">
      <c r="G1611" s="55" t="s">
        <v>5908</v>
      </c>
      <c r="H1611" s="58">
        <v>266</v>
      </c>
    </row>
    <row r="1612" spans="7:8" x14ac:dyDescent="0.25">
      <c r="G1612" s="55" t="s">
        <v>5909</v>
      </c>
      <c r="H1612" s="58">
        <v>266</v>
      </c>
    </row>
    <row r="1613" spans="7:8" x14ac:dyDescent="0.25">
      <c r="G1613" s="55" t="s">
        <v>5910</v>
      </c>
      <c r="H1613" s="58">
        <v>266</v>
      </c>
    </row>
    <row r="1614" spans="7:8" x14ac:dyDescent="0.25">
      <c r="G1614" s="55" t="s">
        <v>5911</v>
      </c>
      <c r="H1614" s="58">
        <v>265</v>
      </c>
    </row>
    <row r="1615" spans="7:8" x14ac:dyDescent="0.25">
      <c r="G1615" s="55" t="s">
        <v>5912</v>
      </c>
      <c r="H1615" s="58">
        <v>266</v>
      </c>
    </row>
    <row r="1616" spans="7:8" x14ac:dyDescent="0.25">
      <c r="G1616" s="55" t="s">
        <v>5913</v>
      </c>
      <c r="H1616" s="58">
        <v>273</v>
      </c>
    </row>
    <row r="1617" spans="7:8" ht="15.75" thickBot="1" x14ac:dyDescent="0.3">
      <c r="G1617" s="54" t="s">
        <v>5914</v>
      </c>
      <c r="H1617" s="58">
        <v>292</v>
      </c>
    </row>
    <row r="1618" spans="7:8" x14ac:dyDescent="0.25">
      <c r="G1618" s="57" t="s">
        <v>5915</v>
      </c>
      <c r="H1618" s="58">
        <v>271</v>
      </c>
    </row>
    <row r="1619" spans="7:8" x14ac:dyDescent="0.25">
      <c r="G1619" s="58" t="s">
        <v>5916</v>
      </c>
      <c r="H1619" s="58">
        <v>271</v>
      </c>
    </row>
    <row r="1620" spans="7:8" x14ac:dyDescent="0.25">
      <c r="G1620" s="58" t="s">
        <v>5917</v>
      </c>
      <c r="H1620" s="58">
        <v>271</v>
      </c>
    </row>
    <row r="1621" spans="7:8" x14ac:dyDescent="0.25">
      <c r="G1621" s="58" t="s">
        <v>5918</v>
      </c>
      <c r="H1621" s="58">
        <v>271</v>
      </c>
    </row>
    <row r="1622" spans="7:8" x14ac:dyDescent="0.25">
      <c r="G1622" s="58" t="s">
        <v>5919</v>
      </c>
      <c r="H1622" s="58">
        <v>263</v>
      </c>
    </row>
    <row r="1623" spans="7:8" x14ac:dyDescent="0.25">
      <c r="G1623" s="58" t="s">
        <v>5920</v>
      </c>
      <c r="H1623" s="58">
        <v>265</v>
      </c>
    </row>
    <row r="1624" spans="7:8" x14ac:dyDescent="0.25">
      <c r="G1624" s="58" t="s">
        <v>5921</v>
      </c>
      <c r="H1624" s="58">
        <v>278</v>
      </c>
    </row>
    <row r="1625" spans="7:8" x14ac:dyDescent="0.25">
      <c r="G1625" s="58" t="s">
        <v>5922</v>
      </c>
      <c r="H1625" s="58">
        <v>267</v>
      </c>
    </row>
    <row r="1626" spans="7:8" x14ac:dyDescent="0.25">
      <c r="G1626" s="58" t="s">
        <v>5923</v>
      </c>
      <c r="H1626" s="58">
        <v>263</v>
      </c>
    </row>
    <row r="1627" spans="7:8" x14ac:dyDescent="0.25">
      <c r="G1627" s="58" t="s">
        <v>5924</v>
      </c>
      <c r="H1627" s="58">
        <v>261</v>
      </c>
    </row>
    <row r="1628" spans="7:8" x14ac:dyDescent="0.25">
      <c r="G1628" s="58" t="s">
        <v>5925</v>
      </c>
      <c r="H1628" s="58">
        <v>285</v>
      </c>
    </row>
    <row r="1629" spans="7:8" x14ac:dyDescent="0.25">
      <c r="G1629" s="58" t="s">
        <v>5926</v>
      </c>
      <c r="H1629" s="58">
        <v>261</v>
      </c>
    </row>
    <row r="1630" spans="7:8" x14ac:dyDescent="0.25">
      <c r="G1630" s="58" t="s">
        <v>5927</v>
      </c>
      <c r="H1630" s="58">
        <v>265</v>
      </c>
    </row>
    <row r="1631" spans="7:8" x14ac:dyDescent="0.25">
      <c r="G1631" s="58" t="s">
        <v>5928</v>
      </c>
      <c r="H1631" s="58">
        <v>262</v>
      </c>
    </row>
    <row r="1632" spans="7:8" x14ac:dyDescent="0.25">
      <c r="G1632" s="58" t="s">
        <v>5929</v>
      </c>
      <c r="H1632" s="58">
        <v>263</v>
      </c>
    </row>
    <row r="1633" spans="7:8" x14ac:dyDescent="0.25">
      <c r="G1633" s="58" t="s">
        <v>5930</v>
      </c>
      <c r="H1633" s="58">
        <v>283</v>
      </c>
    </row>
    <row r="1634" spans="7:8" x14ac:dyDescent="0.25">
      <c r="G1634" s="58" t="s">
        <v>5931</v>
      </c>
      <c r="H1634" s="58">
        <v>267</v>
      </c>
    </row>
    <row r="1635" spans="7:8" x14ac:dyDescent="0.25">
      <c r="G1635" s="58" t="s">
        <v>5932</v>
      </c>
      <c r="H1635" s="58">
        <v>269</v>
      </c>
    </row>
    <row r="1636" spans="7:8" x14ac:dyDescent="0.25">
      <c r="G1636" s="58" t="s">
        <v>5933</v>
      </c>
      <c r="H1636" s="58">
        <v>265</v>
      </c>
    </row>
    <row r="1637" spans="7:8" x14ac:dyDescent="0.25">
      <c r="G1637" s="58" t="s">
        <v>5934</v>
      </c>
      <c r="H1637" s="58">
        <v>264</v>
      </c>
    </row>
    <row r="1638" spans="7:8" x14ac:dyDescent="0.25">
      <c r="G1638" s="58" t="s">
        <v>5935</v>
      </c>
      <c r="H1638" s="58">
        <v>272</v>
      </c>
    </row>
    <row r="1639" spans="7:8" x14ac:dyDescent="0.25">
      <c r="G1639" s="58" t="s">
        <v>5936</v>
      </c>
      <c r="H1639" s="58">
        <v>274</v>
      </c>
    </row>
    <row r="1640" spans="7:8" x14ac:dyDescent="0.25">
      <c r="G1640" s="58" t="s">
        <v>5937</v>
      </c>
      <c r="H1640" s="58">
        <v>263</v>
      </c>
    </row>
    <row r="1641" spans="7:8" x14ac:dyDescent="0.25">
      <c r="G1641" s="58" t="s">
        <v>5938</v>
      </c>
      <c r="H1641" s="58">
        <v>269</v>
      </c>
    </row>
    <row r="1642" spans="7:8" x14ac:dyDescent="0.25">
      <c r="G1642" s="58" t="s">
        <v>5939</v>
      </c>
      <c r="H1642" s="58">
        <v>268</v>
      </c>
    </row>
    <row r="1643" spans="7:8" x14ac:dyDescent="0.25">
      <c r="G1643" s="58" t="s">
        <v>5940</v>
      </c>
      <c r="H1643" s="58">
        <v>264</v>
      </c>
    </row>
    <row r="1644" spans="7:8" x14ac:dyDescent="0.25">
      <c r="G1644" s="58" t="s">
        <v>5941</v>
      </c>
      <c r="H1644" s="58">
        <v>264</v>
      </c>
    </row>
    <row r="1645" spans="7:8" x14ac:dyDescent="0.25">
      <c r="G1645" s="58" t="s">
        <v>5942</v>
      </c>
      <c r="H1645" s="58">
        <v>267</v>
      </c>
    </row>
    <row r="1646" spans="7:8" x14ac:dyDescent="0.25">
      <c r="G1646" s="58" t="s">
        <v>5943</v>
      </c>
      <c r="H1646" s="58">
        <v>269</v>
      </c>
    </row>
    <row r="1647" spans="7:8" x14ac:dyDescent="0.25">
      <c r="G1647" s="58" t="s">
        <v>5944</v>
      </c>
      <c r="H1647" s="58">
        <v>267</v>
      </c>
    </row>
    <row r="1648" spans="7:8" x14ac:dyDescent="0.25">
      <c r="G1648" s="58" t="s">
        <v>5945</v>
      </c>
      <c r="H1648" s="58">
        <v>265</v>
      </c>
    </row>
    <row r="1649" spans="7:8" x14ac:dyDescent="0.25">
      <c r="G1649" s="58" t="s">
        <v>5946</v>
      </c>
      <c r="H1649" s="58">
        <v>266</v>
      </c>
    </row>
    <row r="1650" spans="7:8" x14ac:dyDescent="0.25">
      <c r="G1650" s="58" t="s">
        <v>5947</v>
      </c>
      <c r="H1650" s="58">
        <v>263</v>
      </c>
    </row>
    <row r="1651" spans="7:8" x14ac:dyDescent="0.25">
      <c r="G1651" s="58" t="s">
        <v>5948</v>
      </c>
      <c r="H1651" s="58">
        <v>264</v>
      </c>
    </row>
    <row r="1652" spans="7:8" x14ac:dyDescent="0.25">
      <c r="G1652" s="58" t="s">
        <v>5949</v>
      </c>
      <c r="H1652" s="58">
        <v>265</v>
      </c>
    </row>
    <row r="1653" spans="7:8" x14ac:dyDescent="0.25">
      <c r="G1653" s="58" t="s">
        <v>5950</v>
      </c>
      <c r="H1653" s="58">
        <v>277</v>
      </c>
    </row>
    <row r="1654" spans="7:8" x14ac:dyDescent="0.25">
      <c r="G1654" s="58" t="s">
        <v>5951</v>
      </c>
      <c r="H1654" s="58">
        <v>280</v>
      </c>
    </row>
    <row r="1655" spans="7:8" x14ac:dyDescent="0.25">
      <c r="G1655" s="58" t="s">
        <v>5952</v>
      </c>
      <c r="H1655" s="58">
        <v>267</v>
      </c>
    </row>
    <row r="1656" spans="7:8" x14ac:dyDescent="0.25">
      <c r="G1656" s="58" t="s">
        <v>5953</v>
      </c>
      <c r="H1656" s="58">
        <v>281</v>
      </c>
    </row>
    <row r="1657" spans="7:8" x14ac:dyDescent="0.25">
      <c r="G1657" s="58" t="s">
        <v>5954</v>
      </c>
      <c r="H1657" s="58">
        <v>281</v>
      </c>
    </row>
    <row r="1658" spans="7:8" x14ac:dyDescent="0.25">
      <c r="G1658" s="58" t="s">
        <v>5955</v>
      </c>
      <c r="H1658" s="58">
        <v>276</v>
      </c>
    </row>
    <row r="1659" spans="7:8" x14ac:dyDescent="0.25">
      <c r="G1659" s="58" t="s">
        <v>5956</v>
      </c>
      <c r="H1659" s="58">
        <v>268</v>
      </c>
    </row>
    <row r="1660" spans="7:8" x14ac:dyDescent="0.25">
      <c r="G1660" s="58" t="s">
        <v>5957</v>
      </c>
      <c r="H1660" s="58">
        <v>262</v>
      </c>
    </row>
    <row r="1661" spans="7:8" x14ac:dyDescent="0.25">
      <c r="G1661" s="58" t="s">
        <v>5958</v>
      </c>
      <c r="H1661" s="58">
        <v>263</v>
      </c>
    </row>
    <row r="1662" spans="7:8" x14ac:dyDescent="0.25">
      <c r="G1662" s="58" t="s">
        <v>5959</v>
      </c>
      <c r="H1662" s="58">
        <v>269</v>
      </c>
    </row>
    <row r="1663" spans="7:8" x14ac:dyDescent="0.25">
      <c r="G1663" s="58" t="s">
        <v>5960</v>
      </c>
      <c r="H1663" s="58">
        <v>270</v>
      </c>
    </row>
    <row r="1664" spans="7:8" x14ac:dyDescent="0.25">
      <c r="G1664" s="58" t="s">
        <v>5961</v>
      </c>
      <c r="H1664" s="58">
        <v>263</v>
      </c>
    </row>
    <row r="1665" spans="7:8" ht="15.75" thickBot="1" x14ac:dyDescent="0.3">
      <c r="G1665" s="59" t="s">
        <v>5962</v>
      </c>
      <c r="H1665" s="58">
        <v>262</v>
      </c>
    </row>
    <row r="1666" spans="7:8" x14ac:dyDescent="0.25">
      <c r="G1666" s="57" t="s">
        <v>5963</v>
      </c>
      <c r="H1666" s="58">
        <v>262</v>
      </c>
    </row>
    <row r="1667" spans="7:8" x14ac:dyDescent="0.25">
      <c r="G1667" s="58" t="s">
        <v>5964</v>
      </c>
      <c r="H1667" s="58">
        <v>274</v>
      </c>
    </row>
    <row r="1668" spans="7:8" x14ac:dyDescent="0.25">
      <c r="G1668" s="58" t="s">
        <v>5965</v>
      </c>
      <c r="H1668" s="58">
        <v>274</v>
      </c>
    </row>
    <row r="1669" spans="7:8" x14ac:dyDescent="0.25">
      <c r="G1669" s="58" t="s">
        <v>5966</v>
      </c>
      <c r="H1669" s="58">
        <v>262</v>
      </c>
    </row>
    <row r="1670" spans="7:8" x14ac:dyDescent="0.25">
      <c r="G1670" s="58" t="s">
        <v>5967</v>
      </c>
      <c r="H1670" s="58">
        <v>262</v>
      </c>
    </row>
    <row r="1671" spans="7:8" x14ac:dyDescent="0.25">
      <c r="G1671" s="58" t="s">
        <v>5968</v>
      </c>
      <c r="H1671" s="58">
        <v>261</v>
      </c>
    </row>
    <row r="1672" spans="7:8" x14ac:dyDescent="0.25">
      <c r="G1672" s="58" t="s">
        <v>5969</v>
      </c>
      <c r="H1672" s="58">
        <v>262</v>
      </c>
    </row>
    <row r="1673" spans="7:8" x14ac:dyDescent="0.25">
      <c r="G1673" s="58" t="s">
        <v>5970</v>
      </c>
      <c r="H1673" s="58">
        <v>262</v>
      </c>
    </row>
    <row r="1674" spans="7:8" x14ac:dyDescent="0.25">
      <c r="G1674" s="58" t="s">
        <v>5971</v>
      </c>
      <c r="H1674" s="58">
        <v>262</v>
      </c>
    </row>
    <row r="1675" spans="7:8" x14ac:dyDescent="0.25">
      <c r="G1675" s="58" t="s">
        <v>5972</v>
      </c>
      <c r="H1675" s="58">
        <v>262</v>
      </c>
    </row>
    <row r="1676" spans="7:8" x14ac:dyDescent="0.25">
      <c r="G1676" s="58" t="s">
        <v>5973</v>
      </c>
      <c r="H1676" s="58">
        <v>262</v>
      </c>
    </row>
    <row r="1677" spans="7:8" ht="15.75" thickBot="1" x14ac:dyDescent="0.3">
      <c r="G1677" s="59" t="s">
        <v>5974</v>
      </c>
      <c r="H1677" s="58">
        <v>262</v>
      </c>
    </row>
    <row r="1678" spans="7:8" ht="15.75" thickBot="1" x14ac:dyDescent="0.3">
      <c r="G1678" s="63" t="s">
        <v>5975</v>
      </c>
      <c r="H1678" s="86">
        <v>287</v>
      </c>
    </row>
    <row r="1679" spans="7:8" x14ac:dyDescent="0.25">
      <c r="G1679" s="53" t="s">
        <v>5976</v>
      </c>
      <c r="H1679" s="58">
        <v>262</v>
      </c>
    </row>
    <row r="1680" spans="7:8" x14ac:dyDescent="0.25">
      <c r="G1680" s="55" t="s">
        <v>5977</v>
      </c>
      <c r="H1680" s="58">
        <v>262</v>
      </c>
    </row>
    <row r="1681" spans="7:8" x14ac:dyDescent="0.25">
      <c r="G1681" s="55" t="s">
        <v>5978</v>
      </c>
      <c r="H1681" s="58">
        <v>261</v>
      </c>
    </row>
    <row r="1682" spans="7:8" x14ac:dyDescent="0.25">
      <c r="G1682" s="55" t="s">
        <v>5979</v>
      </c>
      <c r="H1682" s="58">
        <v>262</v>
      </c>
    </row>
    <row r="1683" spans="7:8" x14ac:dyDescent="0.25">
      <c r="G1683" s="55" t="s">
        <v>5980</v>
      </c>
      <c r="H1683" s="58">
        <v>262</v>
      </c>
    </row>
    <row r="1684" spans="7:8" x14ac:dyDescent="0.25">
      <c r="G1684" s="55" t="s">
        <v>5981</v>
      </c>
      <c r="H1684" s="58">
        <v>261</v>
      </c>
    </row>
    <row r="1685" spans="7:8" x14ac:dyDescent="0.25">
      <c r="G1685" s="55" t="s">
        <v>5982</v>
      </c>
      <c r="H1685" s="58">
        <v>262</v>
      </c>
    </row>
    <row r="1686" spans="7:8" x14ac:dyDescent="0.25">
      <c r="G1686" s="55" t="s">
        <v>5983</v>
      </c>
      <c r="H1686" s="58">
        <v>262</v>
      </c>
    </row>
    <row r="1687" spans="7:8" x14ac:dyDescent="0.25">
      <c r="G1687" s="55" t="s">
        <v>5984</v>
      </c>
      <c r="H1687" s="58">
        <v>261</v>
      </c>
    </row>
    <row r="1688" spans="7:8" x14ac:dyDescent="0.25">
      <c r="G1688" s="55" t="s">
        <v>5985</v>
      </c>
      <c r="H1688" s="58">
        <v>262</v>
      </c>
    </row>
    <row r="1689" spans="7:8" x14ac:dyDescent="0.25">
      <c r="G1689" s="55" t="s">
        <v>5986</v>
      </c>
      <c r="H1689" s="58">
        <v>262</v>
      </c>
    </row>
    <row r="1690" spans="7:8" x14ac:dyDescent="0.25">
      <c r="G1690" s="55" t="s">
        <v>5987</v>
      </c>
      <c r="H1690" s="58">
        <v>262</v>
      </c>
    </row>
    <row r="1691" spans="7:8" x14ac:dyDescent="0.25">
      <c r="G1691" s="55" t="s">
        <v>5988</v>
      </c>
      <c r="H1691" s="58">
        <v>262</v>
      </c>
    </row>
    <row r="1692" spans="7:8" x14ac:dyDescent="0.25">
      <c r="G1692" s="55" t="s">
        <v>5989</v>
      </c>
      <c r="H1692" s="58">
        <v>261</v>
      </c>
    </row>
    <row r="1693" spans="7:8" x14ac:dyDescent="0.25">
      <c r="G1693" s="55" t="s">
        <v>5990</v>
      </c>
      <c r="H1693" s="58">
        <v>262</v>
      </c>
    </row>
    <row r="1694" spans="7:8" x14ac:dyDescent="0.25">
      <c r="G1694" s="55" t="s">
        <v>5991</v>
      </c>
      <c r="H1694" s="58">
        <v>261</v>
      </c>
    </row>
    <row r="1695" spans="7:8" x14ac:dyDescent="0.25">
      <c r="G1695" s="55" t="s">
        <v>5992</v>
      </c>
      <c r="H1695" s="58">
        <v>261</v>
      </c>
    </row>
    <row r="1696" spans="7:8" x14ac:dyDescent="0.25">
      <c r="G1696" s="55" t="s">
        <v>5993</v>
      </c>
      <c r="H1696" s="58">
        <v>262</v>
      </c>
    </row>
    <row r="1697" spans="7:8" x14ac:dyDescent="0.25">
      <c r="G1697" s="55" t="s">
        <v>5994</v>
      </c>
      <c r="H1697" s="58">
        <v>261</v>
      </c>
    </row>
    <row r="1698" spans="7:8" x14ac:dyDescent="0.25">
      <c r="G1698" s="55" t="s">
        <v>5995</v>
      </c>
      <c r="H1698" s="58">
        <v>262</v>
      </c>
    </row>
    <row r="1699" spans="7:8" x14ac:dyDescent="0.25">
      <c r="G1699" s="55" t="s">
        <v>5996</v>
      </c>
      <c r="H1699" s="58">
        <v>262</v>
      </c>
    </row>
    <row r="1700" spans="7:8" x14ac:dyDescent="0.25">
      <c r="G1700" s="55" t="s">
        <v>5997</v>
      </c>
      <c r="H1700" s="58">
        <v>262</v>
      </c>
    </row>
    <row r="1701" spans="7:8" x14ac:dyDescent="0.25">
      <c r="G1701" s="55" t="s">
        <v>5998</v>
      </c>
      <c r="H1701" s="58">
        <v>262</v>
      </c>
    </row>
    <row r="1702" spans="7:8" x14ac:dyDescent="0.25">
      <c r="G1702" s="55" t="s">
        <v>5999</v>
      </c>
      <c r="H1702" s="58">
        <v>262</v>
      </c>
    </row>
    <row r="1703" spans="7:8" x14ac:dyDescent="0.25">
      <c r="G1703" s="55" t="s">
        <v>6000</v>
      </c>
      <c r="H1703" s="58">
        <v>261</v>
      </c>
    </row>
    <row r="1704" spans="7:8" x14ac:dyDescent="0.25">
      <c r="G1704" s="55" t="s">
        <v>6001</v>
      </c>
      <c r="H1704" s="58">
        <v>262</v>
      </c>
    </row>
    <row r="1705" spans="7:8" x14ac:dyDescent="0.25">
      <c r="G1705" s="55" t="s">
        <v>6002</v>
      </c>
      <c r="H1705" s="58">
        <v>261</v>
      </c>
    </row>
    <row r="1706" spans="7:8" x14ac:dyDescent="0.25">
      <c r="G1706" s="55" t="s">
        <v>6003</v>
      </c>
      <c r="H1706" s="58">
        <v>262</v>
      </c>
    </row>
    <row r="1707" spans="7:8" x14ac:dyDescent="0.25">
      <c r="G1707" s="55" t="s">
        <v>6004</v>
      </c>
      <c r="H1707" s="58">
        <v>262</v>
      </c>
    </row>
    <row r="1708" spans="7:8" x14ac:dyDescent="0.25">
      <c r="G1708" s="55" t="s">
        <v>6005</v>
      </c>
      <c r="H1708" s="58">
        <v>262</v>
      </c>
    </row>
    <row r="1709" spans="7:8" x14ac:dyDescent="0.25">
      <c r="G1709" s="55" t="s">
        <v>6006</v>
      </c>
      <c r="H1709" s="58">
        <v>262</v>
      </c>
    </row>
    <row r="1710" spans="7:8" x14ac:dyDescent="0.25">
      <c r="G1710" s="55" t="s">
        <v>6007</v>
      </c>
      <c r="H1710" s="58">
        <v>262</v>
      </c>
    </row>
    <row r="1711" spans="7:8" x14ac:dyDescent="0.25">
      <c r="G1711" s="55" t="s">
        <v>6008</v>
      </c>
      <c r="H1711" s="58">
        <v>261</v>
      </c>
    </row>
    <row r="1712" spans="7:8" x14ac:dyDescent="0.25">
      <c r="G1712" s="55" t="s">
        <v>6009</v>
      </c>
      <c r="H1712" s="58">
        <v>261</v>
      </c>
    </row>
    <row r="1713" spans="7:8" x14ac:dyDescent="0.25">
      <c r="G1713" s="55" t="s">
        <v>6010</v>
      </c>
      <c r="H1713" s="58">
        <v>261</v>
      </c>
    </row>
    <row r="1714" spans="7:8" x14ac:dyDescent="0.25">
      <c r="G1714" s="55" t="s">
        <v>6011</v>
      </c>
      <c r="H1714" s="58">
        <v>261</v>
      </c>
    </row>
    <row r="1715" spans="7:8" x14ac:dyDescent="0.25">
      <c r="G1715" s="55" t="s">
        <v>6012</v>
      </c>
      <c r="H1715" s="58">
        <v>261</v>
      </c>
    </row>
    <row r="1716" spans="7:8" x14ac:dyDescent="0.25">
      <c r="G1716" s="55" t="s">
        <v>6013</v>
      </c>
      <c r="H1716" s="58">
        <v>262</v>
      </c>
    </row>
    <row r="1717" spans="7:8" x14ac:dyDescent="0.25">
      <c r="G1717" s="55" t="s">
        <v>6014</v>
      </c>
      <c r="H1717" s="58">
        <v>261</v>
      </c>
    </row>
    <row r="1718" spans="7:8" x14ac:dyDescent="0.25">
      <c r="G1718" s="55" t="s">
        <v>6015</v>
      </c>
      <c r="H1718" s="58">
        <v>262</v>
      </c>
    </row>
    <row r="1719" spans="7:8" x14ac:dyDescent="0.25">
      <c r="G1719" s="55" t="s">
        <v>6016</v>
      </c>
      <c r="H1719" s="58">
        <v>261</v>
      </c>
    </row>
    <row r="1720" spans="7:8" x14ac:dyDescent="0.25">
      <c r="G1720" s="55" t="s">
        <v>6017</v>
      </c>
      <c r="H1720" s="58">
        <v>262</v>
      </c>
    </row>
    <row r="1721" spans="7:8" x14ac:dyDescent="0.25">
      <c r="G1721" s="55" t="s">
        <v>6018</v>
      </c>
      <c r="H1721" s="58">
        <v>261</v>
      </c>
    </row>
    <row r="1722" spans="7:8" x14ac:dyDescent="0.25">
      <c r="G1722" s="55" t="s">
        <v>6019</v>
      </c>
      <c r="H1722" s="58">
        <v>261</v>
      </c>
    </row>
    <row r="1723" spans="7:8" x14ac:dyDescent="0.25">
      <c r="G1723" s="55" t="s">
        <v>6020</v>
      </c>
      <c r="H1723" s="58">
        <v>262</v>
      </c>
    </row>
    <row r="1724" spans="7:8" x14ac:dyDescent="0.25">
      <c r="G1724" s="55" t="s">
        <v>6021</v>
      </c>
      <c r="H1724" s="58">
        <v>262</v>
      </c>
    </row>
    <row r="1725" spans="7:8" x14ac:dyDescent="0.25">
      <c r="G1725" s="55" t="s">
        <v>6022</v>
      </c>
      <c r="H1725" s="58">
        <v>262</v>
      </c>
    </row>
    <row r="1726" spans="7:8" x14ac:dyDescent="0.25">
      <c r="G1726" s="55" t="s">
        <v>6023</v>
      </c>
      <c r="H1726" s="58">
        <v>262</v>
      </c>
    </row>
    <row r="1727" spans="7:8" x14ac:dyDescent="0.25">
      <c r="G1727" s="55" t="s">
        <v>6024</v>
      </c>
      <c r="H1727" s="58">
        <v>262</v>
      </c>
    </row>
    <row r="1728" spans="7:8" x14ac:dyDescent="0.25">
      <c r="G1728" s="55" t="s">
        <v>6025</v>
      </c>
      <c r="H1728" s="58">
        <v>261</v>
      </c>
    </row>
    <row r="1729" spans="7:8" x14ac:dyDescent="0.25">
      <c r="G1729" s="55" t="s">
        <v>6026</v>
      </c>
      <c r="H1729" s="58">
        <v>262</v>
      </c>
    </row>
    <row r="1730" spans="7:8" x14ac:dyDescent="0.25">
      <c r="G1730" s="55" t="s">
        <v>6027</v>
      </c>
      <c r="H1730" s="58">
        <v>262</v>
      </c>
    </row>
    <row r="1731" spans="7:8" x14ac:dyDescent="0.25">
      <c r="G1731" s="55" t="s">
        <v>6028</v>
      </c>
      <c r="H1731" s="58">
        <v>261</v>
      </c>
    </row>
    <row r="1732" spans="7:8" x14ac:dyDescent="0.25">
      <c r="G1732" s="55" t="s">
        <v>6029</v>
      </c>
      <c r="H1732" s="58">
        <v>262</v>
      </c>
    </row>
    <row r="1733" spans="7:8" x14ac:dyDescent="0.25">
      <c r="G1733" s="55" t="s">
        <v>6030</v>
      </c>
      <c r="H1733" s="58">
        <v>261</v>
      </c>
    </row>
    <row r="1734" spans="7:8" x14ac:dyDescent="0.25">
      <c r="G1734" s="55" t="s">
        <v>6031</v>
      </c>
      <c r="H1734" s="58">
        <v>262</v>
      </c>
    </row>
    <row r="1735" spans="7:8" x14ac:dyDescent="0.25">
      <c r="G1735" s="55" t="s">
        <v>6032</v>
      </c>
      <c r="H1735" s="58">
        <v>261</v>
      </c>
    </row>
    <row r="1736" spans="7:8" x14ac:dyDescent="0.25">
      <c r="G1736" s="55" t="s">
        <v>6033</v>
      </c>
      <c r="H1736" s="58">
        <v>262</v>
      </c>
    </row>
    <row r="1737" spans="7:8" x14ac:dyDescent="0.25">
      <c r="G1737" s="55" t="s">
        <v>6034</v>
      </c>
      <c r="H1737" s="58">
        <v>261</v>
      </c>
    </row>
    <row r="1738" spans="7:8" x14ac:dyDescent="0.25">
      <c r="G1738" s="55" t="s">
        <v>6035</v>
      </c>
      <c r="H1738" s="58">
        <v>261</v>
      </c>
    </row>
    <row r="1739" spans="7:8" x14ac:dyDescent="0.25">
      <c r="G1739" s="55" t="s">
        <v>6036</v>
      </c>
      <c r="H1739" s="58">
        <v>262</v>
      </c>
    </row>
    <row r="1740" spans="7:8" x14ac:dyDescent="0.25">
      <c r="G1740" s="55" t="s">
        <v>6037</v>
      </c>
      <c r="H1740" s="58">
        <v>261</v>
      </c>
    </row>
    <row r="1741" spans="7:8" x14ac:dyDescent="0.25">
      <c r="G1741" s="55" t="s">
        <v>6038</v>
      </c>
      <c r="H1741" s="58">
        <v>261</v>
      </c>
    </row>
    <row r="1742" spans="7:8" x14ac:dyDescent="0.25">
      <c r="G1742" s="55" t="s">
        <v>6039</v>
      </c>
      <c r="H1742" s="58">
        <v>261</v>
      </c>
    </row>
    <row r="1743" spans="7:8" x14ac:dyDescent="0.25">
      <c r="G1743" s="55" t="s">
        <v>6040</v>
      </c>
      <c r="H1743" s="58">
        <v>261</v>
      </c>
    </row>
    <row r="1744" spans="7:8" x14ac:dyDescent="0.25">
      <c r="G1744" s="55" t="s">
        <v>6041</v>
      </c>
      <c r="H1744" s="58">
        <v>262</v>
      </c>
    </row>
    <row r="1745" spans="7:8" x14ac:dyDescent="0.25">
      <c r="G1745" s="55" t="s">
        <v>6042</v>
      </c>
      <c r="H1745" s="58">
        <v>261</v>
      </c>
    </row>
    <row r="1746" spans="7:8" x14ac:dyDescent="0.25">
      <c r="G1746" s="55" t="s">
        <v>6043</v>
      </c>
      <c r="H1746" s="58">
        <v>262</v>
      </c>
    </row>
    <row r="1747" spans="7:8" x14ac:dyDescent="0.25">
      <c r="G1747" s="55" t="s">
        <v>6044</v>
      </c>
      <c r="H1747" s="58">
        <v>262</v>
      </c>
    </row>
    <row r="1748" spans="7:8" x14ac:dyDescent="0.25">
      <c r="G1748" s="55" t="s">
        <v>6045</v>
      </c>
      <c r="H1748" s="58">
        <v>262</v>
      </c>
    </row>
    <row r="1749" spans="7:8" x14ac:dyDescent="0.25">
      <c r="G1749" s="55" t="s">
        <v>6046</v>
      </c>
      <c r="H1749" s="58">
        <v>262</v>
      </c>
    </row>
    <row r="1750" spans="7:8" x14ac:dyDescent="0.25">
      <c r="G1750" s="55" t="s">
        <v>6047</v>
      </c>
      <c r="H1750" s="58">
        <v>261</v>
      </c>
    </row>
    <row r="1751" spans="7:8" x14ac:dyDescent="0.25">
      <c r="G1751" s="55" t="s">
        <v>6048</v>
      </c>
      <c r="H1751" s="58">
        <v>261</v>
      </c>
    </row>
    <row r="1752" spans="7:8" x14ac:dyDescent="0.25">
      <c r="G1752" s="55" t="s">
        <v>6049</v>
      </c>
      <c r="H1752" s="58">
        <v>261</v>
      </c>
    </row>
    <row r="1753" spans="7:8" x14ac:dyDescent="0.25">
      <c r="G1753" s="55" t="s">
        <v>6050</v>
      </c>
      <c r="H1753" s="58">
        <v>261</v>
      </c>
    </row>
    <row r="1754" spans="7:8" x14ac:dyDescent="0.25">
      <c r="G1754" s="55" t="s">
        <v>6051</v>
      </c>
      <c r="H1754" s="58">
        <v>261</v>
      </c>
    </row>
    <row r="1755" spans="7:8" x14ac:dyDescent="0.25">
      <c r="G1755" s="55" t="s">
        <v>6052</v>
      </c>
      <c r="H1755" s="58">
        <v>261</v>
      </c>
    </row>
    <row r="1756" spans="7:8" x14ac:dyDescent="0.25">
      <c r="G1756" s="55" t="s">
        <v>6053</v>
      </c>
      <c r="H1756" s="58">
        <v>261</v>
      </c>
    </row>
    <row r="1757" spans="7:8" x14ac:dyDescent="0.25">
      <c r="G1757" s="55" t="s">
        <v>6054</v>
      </c>
      <c r="H1757" s="58">
        <v>261</v>
      </c>
    </row>
    <row r="1758" spans="7:8" x14ac:dyDescent="0.25">
      <c r="G1758" s="55" t="s">
        <v>6055</v>
      </c>
      <c r="H1758" s="58">
        <v>262</v>
      </c>
    </row>
    <row r="1759" spans="7:8" x14ac:dyDescent="0.25">
      <c r="G1759" s="55" t="s">
        <v>6056</v>
      </c>
      <c r="H1759" s="58">
        <v>261</v>
      </c>
    </row>
    <row r="1760" spans="7:8" x14ac:dyDescent="0.25">
      <c r="G1760" s="55" t="s">
        <v>6057</v>
      </c>
      <c r="H1760" s="58">
        <v>261</v>
      </c>
    </row>
    <row r="1761" spans="7:8" x14ac:dyDescent="0.25">
      <c r="G1761" s="55" t="s">
        <v>6058</v>
      </c>
      <c r="H1761" s="58">
        <v>262</v>
      </c>
    </row>
    <row r="1762" spans="7:8" x14ac:dyDescent="0.25">
      <c r="G1762" s="55" t="s">
        <v>6059</v>
      </c>
      <c r="H1762" s="58">
        <v>261</v>
      </c>
    </row>
    <row r="1763" spans="7:8" x14ac:dyDescent="0.25">
      <c r="G1763" s="55" t="s">
        <v>6060</v>
      </c>
      <c r="H1763" s="58">
        <v>261</v>
      </c>
    </row>
    <row r="1764" spans="7:8" x14ac:dyDescent="0.25">
      <c r="G1764" s="55" t="s">
        <v>6061</v>
      </c>
      <c r="H1764" s="58">
        <v>261</v>
      </c>
    </row>
    <row r="1765" spans="7:8" x14ac:dyDescent="0.25">
      <c r="G1765" s="55" t="s">
        <v>6062</v>
      </c>
      <c r="H1765" s="58">
        <v>262</v>
      </c>
    </row>
    <row r="1766" spans="7:8" x14ac:dyDescent="0.25">
      <c r="G1766" s="55" t="s">
        <v>6063</v>
      </c>
      <c r="H1766" s="58">
        <v>261</v>
      </c>
    </row>
    <row r="1767" spans="7:8" x14ac:dyDescent="0.25">
      <c r="G1767" s="55" t="s">
        <v>6064</v>
      </c>
      <c r="H1767" s="58">
        <v>262</v>
      </c>
    </row>
    <row r="1768" spans="7:8" x14ac:dyDescent="0.25">
      <c r="G1768" s="55" t="s">
        <v>6065</v>
      </c>
      <c r="H1768" s="58">
        <v>261</v>
      </c>
    </row>
    <row r="1769" spans="7:8" x14ac:dyDescent="0.25">
      <c r="G1769" s="55" t="s">
        <v>6066</v>
      </c>
      <c r="H1769" s="58">
        <v>261</v>
      </c>
    </row>
    <row r="1770" spans="7:8" x14ac:dyDescent="0.25">
      <c r="G1770" s="55" t="s">
        <v>6067</v>
      </c>
      <c r="H1770" s="58">
        <v>261</v>
      </c>
    </row>
    <row r="1771" spans="7:8" x14ac:dyDescent="0.25">
      <c r="G1771" s="55" t="s">
        <v>6068</v>
      </c>
      <c r="H1771" s="58">
        <v>261</v>
      </c>
    </row>
    <row r="1772" spans="7:8" x14ac:dyDescent="0.25">
      <c r="G1772" s="55" t="s">
        <v>6069</v>
      </c>
      <c r="H1772" s="58">
        <v>262</v>
      </c>
    </row>
    <row r="1773" spans="7:8" x14ac:dyDescent="0.25">
      <c r="G1773" s="55" t="s">
        <v>6070</v>
      </c>
      <c r="H1773" s="58">
        <v>261</v>
      </c>
    </row>
    <row r="1774" spans="7:8" x14ac:dyDescent="0.25">
      <c r="G1774" s="55" t="s">
        <v>6071</v>
      </c>
      <c r="H1774" s="58">
        <v>262</v>
      </c>
    </row>
    <row r="1775" spans="7:8" x14ac:dyDescent="0.25">
      <c r="G1775" s="55" t="s">
        <v>6072</v>
      </c>
      <c r="H1775" s="58">
        <v>261</v>
      </c>
    </row>
    <row r="1776" spans="7:8" x14ac:dyDescent="0.25">
      <c r="G1776" s="55" t="s">
        <v>6073</v>
      </c>
      <c r="H1776" s="58">
        <v>261</v>
      </c>
    </row>
    <row r="1777" spans="7:8" x14ac:dyDescent="0.25">
      <c r="G1777" s="55" t="s">
        <v>6074</v>
      </c>
      <c r="H1777" s="58">
        <v>261</v>
      </c>
    </row>
    <row r="1778" spans="7:8" x14ac:dyDescent="0.25">
      <c r="G1778" s="55" t="s">
        <v>6075</v>
      </c>
      <c r="H1778" s="58">
        <v>262</v>
      </c>
    </row>
    <row r="1779" spans="7:8" x14ac:dyDescent="0.25">
      <c r="G1779" s="55" t="s">
        <v>6076</v>
      </c>
      <c r="H1779" s="58">
        <v>262</v>
      </c>
    </row>
    <row r="1780" spans="7:8" x14ac:dyDescent="0.25">
      <c r="G1780" s="55" t="s">
        <v>6077</v>
      </c>
      <c r="H1780" s="58">
        <v>262</v>
      </c>
    </row>
    <row r="1781" spans="7:8" x14ac:dyDescent="0.25">
      <c r="G1781" s="55" t="s">
        <v>6078</v>
      </c>
      <c r="H1781" s="58">
        <v>262</v>
      </c>
    </row>
    <row r="1782" spans="7:8" x14ac:dyDescent="0.25">
      <c r="G1782" s="55" t="s">
        <v>6079</v>
      </c>
      <c r="H1782" s="58">
        <v>262</v>
      </c>
    </row>
    <row r="1783" spans="7:8" x14ac:dyDescent="0.25">
      <c r="G1783" s="55" t="s">
        <v>6080</v>
      </c>
      <c r="H1783" s="58">
        <v>262</v>
      </c>
    </row>
    <row r="1784" spans="7:8" x14ac:dyDescent="0.25">
      <c r="G1784" s="55" t="s">
        <v>6081</v>
      </c>
      <c r="H1784" s="58">
        <v>261</v>
      </c>
    </row>
    <row r="1785" spans="7:8" x14ac:dyDescent="0.25">
      <c r="G1785" s="55" t="s">
        <v>6082</v>
      </c>
      <c r="H1785" s="58">
        <v>262</v>
      </c>
    </row>
    <row r="1786" spans="7:8" x14ac:dyDescent="0.25">
      <c r="G1786" s="55" t="s">
        <v>6083</v>
      </c>
      <c r="H1786" s="58">
        <v>262</v>
      </c>
    </row>
    <row r="1787" spans="7:8" x14ac:dyDescent="0.25">
      <c r="G1787" s="55" t="s">
        <v>6084</v>
      </c>
      <c r="H1787" s="58">
        <v>261</v>
      </c>
    </row>
    <row r="1788" spans="7:8" x14ac:dyDescent="0.25">
      <c r="G1788" s="55" t="s">
        <v>6085</v>
      </c>
      <c r="H1788" s="58">
        <v>262</v>
      </c>
    </row>
    <row r="1789" spans="7:8" x14ac:dyDescent="0.25">
      <c r="G1789" s="55" t="s">
        <v>6086</v>
      </c>
      <c r="H1789" s="58">
        <v>262</v>
      </c>
    </row>
    <row r="1790" spans="7:8" x14ac:dyDescent="0.25">
      <c r="G1790" s="55" t="s">
        <v>6087</v>
      </c>
      <c r="H1790" s="58">
        <v>262</v>
      </c>
    </row>
    <row r="1791" spans="7:8" x14ac:dyDescent="0.25">
      <c r="G1791" s="55" t="s">
        <v>6088</v>
      </c>
      <c r="H1791" s="58">
        <v>261</v>
      </c>
    </row>
    <row r="1792" spans="7:8" x14ac:dyDescent="0.25">
      <c r="G1792" s="55" t="s">
        <v>6089</v>
      </c>
      <c r="H1792" s="58">
        <v>261</v>
      </c>
    </row>
    <row r="1793" spans="7:8" x14ac:dyDescent="0.25">
      <c r="G1793" s="55" t="s">
        <v>6090</v>
      </c>
      <c r="H1793" s="58">
        <v>261</v>
      </c>
    </row>
    <row r="1794" spans="7:8" x14ac:dyDescent="0.25">
      <c r="G1794" s="55" t="s">
        <v>6091</v>
      </c>
      <c r="H1794" s="58">
        <v>261</v>
      </c>
    </row>
    <row r="1795" spans="7:8" x14ac:dyDescent="0.25">
      <c r="G1795" s="55" t="s">
        <v>6092</v>
      </c>
      <c r="H1795" s="58">
        <v>262</v>
      </c>
    </row>
    <row r="1796" spans="7:8" x14ac:dyDescent="0.25">
      <c r="G1796" s="55" t="s">
        <v>6093</v>
      </c>
      <c r="H1796" s="58">
        <v>261</v>
      </c>
    </row>
    <row r="1797" spans="7:8" x14ac:dyDescent="0.25">
      <c r="G1797" s="55" t="s">
        <v>6094</v>
      </c>
      <c r="H1797" s="58">
        <v>262</v>
      </c>
    </row>
    <row r="1798" spans="7:8" x14ac:dyDescent="0.25">
      <c r="G1798" s="55" t="s">
        <v>6095</v>
      </c>
      <c r="H1798" s="58">
        <v>262</v>
      </c>
    </row>
    <row r="1799" spans="7:8" x14ac:dyDescent="0.25">
      <c r="G1799" s="55" t="s">
        <v>6096</v>
      </c>
      <c r="H1799" s="58">
        <v>262</v>
      </c>
    </row>
    <row r="1800" spans="7:8" x14ac:dyDescent="0.25">
      <c r="G1800" s="55" t="s">
        <v>6097</v>
      </c>
      <c r="H1800" s="58">
        <v>261</v>
      </c>
    </row>
    <row r="1801" spans="7:8" x14ac:dyDescent="0.25">
      <c r="G1801" s="55" t="s">
        <v>6098</v>
      </c>
      <c r="H1801" s="58">
        <v>262</v>
      </c>
    </row>
    <row r="1802" spans="7:8" x14ac:dyDescent="0.25">
      <c r="G1802" s="55" t="s">
        <v>6099</v>
      </c>
      <c r="H1802" s="58">
        <v>261</v>
      </c>
    </row>
    <row r="1803" spans="7:8" x14ac:dyDescent="0.25">
      <c r="G1803" s="55" t="s">
        <v>6100</v>
      </c>
      <c r="H1803" s="58">
        <v>262</v>
      </c>
    </row>
    <row r="1804" spans="7:8" x14ac:dyDescent="0.25">
      <c r="G1804" s="55" t="s">
        <v>6101</v>
      </c>
      <c r="H1804" s="58">
        <v>262</v>
      </c>
    </row>
    <row r="1805" spans="7:8" x14ac:dyDescent="0.25">
      <c r="G1805" s="55" t="s">
        <v>6102</v>
      </c>
      <c r="H1805" s="58">
        <v>261</v>
      </c>
    </row>
    <row r="1806" spans="7:8" x14ac:dyDescent="0.25">
      <c r="G1806" s="55" t="s">
        <v>6103</v>
      </c>
      <c r="H1806" s="58">
        <v>261</v>
      </c>
    </row>
    <row r="1807" spans="7:8" x14ac:dyDescent="0.25">
      <c r="G1807" s="55" t="s">
        <v>6104</v>
      </c>
      <c r="H1807" s="58">
        <v>262</v>
      </c>
    </row>
    <row r="1808" spans="7:8" x14ac:dyDescent="0.25">
      <c r="G1808" s="55" t="s">
        <v>6105</v>
      </c>
      <c r="H1808" s="58">
        <v>262</v>
      </c>
    </row>
    <row r="1809" spans="7:8" x14ac:dyDescent="0.25">
      <c r="G1809" s="55" t="s">
        <v>6106</v>
      </c>
      <c r="H1809" s="58">
        <v>261</v>
      </c>
    </row>
    <row r="1810" spans="7:8" x14ac:dyDescent="0.25">
      <c r="G1810" s="55" t="s">
        <v>6107</v>
      </c>
      <c r="H1810" s="58">
        <v>261</v>
      </c>
    </row>
    <row r="1811" spans="7:8" x14ac:dyDescent="0.25">
      <c r="G1811" s="55" t="s">
        <v>6108</v>
      </c>
      <c r="H1811" s="58">
        <v>262</v>
      </c>
    </row>
    <row r="1812" spans="7:8" x14ac:dyDescent="0.25">
      <c r="G1812" s="55" t="s">
        <v>6109</v>
      </c>
      <c r="H1812" s="58">
        <v>262</v>
      </c>
    </row>
    <row r="1813" spans="7:8" x14ac:dyDescent="0.25">
      <c r="G1813" s="55" t="s">
        <v>6110</v>
      </c>
      <c r="H1813" s="58">
        <v>261</v>
      </c>
    </row>
    <row r="1814" spans="7:8" x14ac:dyDescent="0.25">
      <c r="G1814" s="55" t="s">
        <v>6111</v>
      </c>
      <c r="H1814" s="58">
        <v>261</v>
      </c>
    </row>
    <row r="1815" spans="7:8" x14ac:dyDescent="0.25">
      <c r="G1815" s="55" t="s">
        <v>6112</v>
      </c>
      <c r="H1815" s="58">
        <v>262</v>
      </c>
    </row>
    <row r="1816" spans="7:8" x14ac:dyDescent="0.25">
      <c r="G1816" s="55" t="s">
        <v>6113</v>
      </c>
      <c r="H1816" s="58">
        <v>262</v>
      </c>
    </row>
    <row r="1817" spans="7:8" x14ac:dyDescent="0.25">
      <c r="G1817" s="55" t="s">
        <v>6114</v>
      </c>
      <c r="H1817" s="58">
        <v>262</v>
      </c>
    </row>
    <row r="1818" spans="7:8" x14ac:dyDescent="0.25">
      <c r="G1818" s="55" t="s">
        <v>6115</v>
      </c>
      <c r="H1818" s="58">
        <v>261</v>
      </c>
    </row>
    <row r="1819" spans="7:8" x14ac:dyDescent="0.25">
      <c r="G1819" s="55" t="s">
        <v>6116</v>
      </c>
      <c r="H1819" s="58">
        <v>261</v>
      </c>
    </row>
    <row r="1820" spans="7:8" x14ac:dyDescent="0.25">
      <c r="G1820" s="55" t="s">
        <v>6117</v>
      </c>
      <c r="H1820" s="58">
        <v>262</v>
      </c>
    </row>
    <row r="1821" spans="7:8" x14ac:dyDescent="0.25">
      <c r="G1821" s="55" t="s">
        <v>6118</v>
      </c>
      <c r="H1821" s="58">
        <v>262</v>
      </c>
    </row>
    <row r="1822" spans="7:8" x14ac:dyDescent="0.25">
      <c r="G1822" s="55" t="s">
        <v>6119</v>
      </c>
      <c r="H1822" s="58">
        <v>262</v>
      </c>
    </row>
    <row r="1823" spans="7:8" x14ac:dyDescent="0.25">
      <c r="G1823" s="55" t="s">
        <v>6120</v>
      </c>
      <c r="H1823" s="58">
        <v>262</v>
      </c>
    </row>
    <row r="1824" spans="7:8" x14ac:dyDescent="0.25">
      <c r="G1824" s="55" t="s">
        <v>6121</v>
      </c>
      <c r="H1824" s="58">
        <v>262</v>
      </c>
    </row>
    <row r="1825" spans="7:8" x14ac:dyDescent="0.25">
      <c r="G1825" s="55" t="s">
        <v>6122</v>
      </c>
      <c r="H1825" s="58">
        <v>262</v>
      </c>
    </row>
    <row r="1826" spans="7:8" x14ac:dyDescent="0.25">
      <c r="G1826" s="55" t="s">
        <v>6123</v>
      </c>
      <c r="H1826" s="58">
        <v>262</v>
      </c>
    </row>
    <row r="1827" spans="7:8" x14ac:dyDescent="0.25">
      <c r="G1827" s="55" t="s">
        <v>6124</v>
      </c>
      <c r="H1827" s="58">
        <v>261</v>
      </c>
    </row>
    <row r="1828" spans="7:8" x14ac:dyDescent="0.25">
      <c r="G1828" s="55" t="s">
        <v>6125</v>
      </c>
      <c r="H1828" s="58">
        <v>262</v>
      </c>
    </row>
    <row r="1829" spans="7:8" x14ac:dyDescent="0.25">
      <c r="G1829" s="55" t="s">
        <v>6126</v>
      </c>
      <c r="H1829" s="58">
        <v>261</v>
      </c>
    </row>
    <row r="1830" spans="7:8" x14ac:dyDescent="0.25">
      <c r="G1830" s="55" t="s">
        <v>6127</v>
      </c>
      <c r="H1830" s="58">
        <v>262</v>
      </c>
    </row>
    <row r="1831" spans="7:8" x14ac:dyDescent="0.25">
      <c r="G1831" s="55" t="s">
        <v>6128</v>
      </c>
      <c r="H1831" s="58">
        <v>261</v>
      </c>
    </row>
    <row r="1832" spans="7:8" x14ac:dyDescent="0.25">
      <c r="G1832" s="55" t="s">
        <v>6129</v>
      </c>
      <c r="H1832" s="58">
        <v>262</v>
      </c>
    </row>
    <row r="1833" spans="7:8" x14ac:dyDescent="0.25">
      <c r="G1833" s="55" t="s">
        <v>6130</v>
      </c>
      <c r="H1833" s="58">
        <v>262</v>
      </c>
    </row>
    <row r="1834" spans="7:8" x14ac:dyDescent="0.25">
      <c r="G1834" s="55" t="s">
        <v>6131</v>
      </c>
      <c r="H1834" s="58">
        <v>261</v>
      </c>
    </row>
    <row r="1835" spans="7:8" x14ac:dyDescent="0.25">
      <c r="G1835" s="55" t="s">
        <v>6132</v>
      </c>
      <c r="H1835" s="58">
        <v>262</v>
      </c>
    </row>
    <row r="1836" spans="7:8" x14ac:dyDescent="0.25">
      <c r="G1836" s="55" t="s">
        <v>6133</v>
      </c>
      <c r="H1836" s="58">
        <v>261</v>
      </c>
    </row>
    <row r="1837" spans="7:8" x14ac:dyDescent="0.25">
      <c r="G1837" s="55" t="s">
        <v>6134</v>
      </c>
      <c r="H1837" s="58">
        <v>262</v>
      </c>
    </row>
    <row r="1838" spans="7:8" x14ac:dyDescent="0.25">
      <c r="G1838" s="55" t="s">
        <v>6135</v>
      </c>
      <c r="H1838" s="58">
        <v>261</v>
      </c>
    </row>
    <row r="1839" spans="7:8" x14ac:dyDescent="0.25">
      <c r="G1839" s="55" t="s">
        <v>6136</v>
      </c>
      <c r="H1839" s="58">
        <v>261</v>
      </c>
    </row>
    <row r="1840" spans="7:8" x14ac:dyDescent="0.25">
      <c r="G1840" s="55" t="s">
        <v>6137</v>
      </c>
      <c r="H1840" s="58">
        <v>262</v>
      </c>
    </row>
    <row r="1841" spans="7:8" x14ac:dyDescent="0.25">
      <c r="G1841" s="55" t="s">
        <v>6138</v>
      </c>
      <c r="H1841" s="58">
        <v>261</v>
      </c>
    </row>
    <row r="1842" spans="7:8" x14ac:dyDescent="0.25">
      <c r="G1842" s="55" t="s">
        <v>6139</v>
      </c>
      <c r="H1842" s="58">
        <v>261</v>
      </c>
    </row>
    <row r="1843" spans="7:8" x14ac:dyDescent="0.25">
      <c r="G1843" s="55" t="s">
        <v>6140</v>
      </c>
      <c r="H1843" s="58">
        <v>261</v>
      </c>
    </row>
    <row r="1844" spans="7:8" x14ac:dyDescent="0.25">
      <c r="G1844" s="55" t="s">
        <v>6141</v>
      </c>
      <c r="H1844" s="58">
        <v>262</v>
      </c>
    </row>
    <row r="1845" spans="7:8" x14ac:dyDescent="0.25">
      <c r="G1845" s="55" t="s">
        <v>6142</v>
      </c>
      <c r="H1845" s="58">
        <v>261</v>
      </c>
    </row>
    <row r="1846" spans="7:8" x14ac:dyDescent="0.25">
      <c r="G1846" s="55" t="s">
        <v>6143</v>
      </c>
      <c r="H1846" s="58">
        <v>262</v>
      </c>
    </row>
    <row r="1847" spans="7:8" x14ac:dyDescent="0.25">
      <c r="G1847" s="55" t="s">
        <v>6144</v>
      </c>
      <c r="H1847" s="58">
        <v>262</v>
      </c>
    </row>
    <row r="1848" spans="7:8" x14ac:dyDescent="0.25">
      <c r="G1848" s="55" t="s">
        <v>6145</v>
      </c>
      <c r="H1848" s="58">
        <v>262</v>
      </c>
    </row>
    <row r="1849" spans="7:8" x14ac:dyDescent="0.25">
      <c r="G1849" s="55" t="s">
        <v>6146</v>
      </c>
      <c r="H1849" s="58">
        <v>261</v>
      </c>
    </row>
    <row r="1850" spans="7:8" x14ac:dyDescent="0.25">
      <c r="G1850" s="55" t="s">
        <v>6147</v>
      </c>
      <c r="H1850" s="58">
        <v>262</v>
      </c>
    </row>
    <row r="1851" spans="7:8" x14ac:dyDescent="0.25">
      <c r="G1851" s="55" t="s">
        <v>6148</v>
      </c>
      <c r="H1851" s="58">
        <v>262</v>
      </c>
    </row>
    <row r="1852" spans="7:8" x14ac:dyDescent="0.25">
      <c r="G1852" s="55" t="s">
        <v>6149</v>
      </c>
      <c r="H1852" s="58">
        <v>262</v>
      </c>
    </row>
    <row r="1853" spans="7:8" x14ac:dyDescent="0.25">
      <c r="G1853" s="55" t="s">
        <v>6150</v>
      </c>
      <c r="H1853" s="58">
        <v>261</v>
      </c>
    </row>
    <row r="1854" spans="7:8" x14ac:dyDescent="0.25">
      <c r="G1854" s="55" t="s">
        <v>6151</v>
      </c>
      <c r="H1854" s="58">
        <v>262</v>
      </c>
    </row>
    <row r="1855" spans="7:8" x14ac:dyDescent="0.25">
      <c r="G1855" s="55" t="s">
        <v>6152</v>
      </c>
      <c r="H1855" s="58">
        <v>262</v>
      </c>
    </row>
    <row r="1856" spans="7:8" x14ac:dyDescent="0.25">
      <c r="G1856" s="55" t="s">
        <v>6153</v>
      </c>
      <c r="H1856" s="58">
        <v>262</v>
      </c>
    </row>
    <row r="1857" spans="7:8" x14ac:dyDescent="0.25">
      <c r="G1857" s="55" t="s">
        <v>6154</v>
      </c>
      <c r="H1857" s="58">
        <v>261</v>
      </c>
    </row>
    <row r="1858" spans="7:8" x14ac:dyDescent="0.25">
      <c r="G1858" s="55" t="s">
        <v>6155</v>
      </c>
      <c r="H1858" s="58">
        <v>262</v>
      </c>
    </row>
    <row r="1859" spans="7:8" x14ac:dyDescent="0.25">
      <c r="G1859" s="55" t="s">
        <v>6021</v>
      </c>
      <c r="H1859" s="58">
        <v>262</v>
      </c>
    </row>
    <row r="1860" spans="7:8" x14ac:dyDescent="0.25">
      <c r="G1860" s="55" t="s">
        <v>6022</v>
      </c>
      <c r="H1860" s="58">
        <v>262</v>
      </c>
    </row>
    <row r="1861" spans="7:8" x14ac:dyDescent="0.25">
      <c r="G1861" s="55" t="s">
        <v>6024</v>
      </c>
      <c r="H1861" s="58">
        <v>262</v>
      </c>
    </row>
    <row r="1862" spans="7:8" x14ac:dyDescent="0.25">
      <c r="G1862" s="55" t="s">
        <v>6156</v>
      </c>
      <c r="H1862" s="58">
        <v>260</v>
      </c>
    </row>
    <row r="1863" spans="7:8" x14ac:dyDescent="0.25">
      <c r="G1863" s="55" t="s">
        <v>6157</v>
      </c>
      <c r="H1863" s="58">
        <v>260</v>
      </c>
    </row>
    <row r="1864" spans="7:8" x14ac:dyDescent="0.25">
      <c r="G1864" s="55" t="s">
        <v>6084</v>
      </c>
      <c r="H1864" s="58">
        <v>261</v>
      </c>
    </row>
    <row r="1865" spans="7:8" x14ac:dyDescent="0.25">
      <c r="G1865" s="55" t="s">
        <v>6085</v>
      </c>
      <c r="H1865" s="58">
        <v>262</v>
      </c>
    </row>
    <row r="1866" spans="7:8" x14ac:dyDescent="0.25">
      <c r="G1866" s="55" t="s">
        <v>6086</v>
      </c>
      <c r="H1866" s="58">
        <v>262</v>
      </c>
    </row>
    <row r="1867" spans="7:8" x14ac:dyDescent="0.25">
      <c r="G1867" s="55" t="s">
        <v>6087</v>
      </c>
      <c r="H1867" s="58">
        <v>262</v>
      </c>
    </row>
    <row r="1868" spans="7:8" x14ac:dyDescent="0.25">
      <c r="G1868" s="55" t="s">
        <v>6158</v>
      </c>
      <c r="H1868" s="58">
        <v>260</v>
      </c>
    </row>
    <row r="1869" spans="7:8" x14ac:dyDescent="0.25">
      <c r="G1869" s="55" t="s">
        <v>6159</v>
      </c>
      <c r="H1869" s="58">
        <v>260</v>
      </c>
    </row>
    <row r="1870" spans="7:8" x14ac:dyDescent="0.25">
      <c r="G1870" s="55" t="s">
        <v>6160</v>
      </c>
      <c r="H1870" s="58">
        <v>260</v>
      </c>
    </row>
    <row r="1871" spans="7:8" x14ac:dyDescent="0.25">
      <c r="G1871" s="55" t="s">
        <v>6128</v>
      </c>
      <c r="H1871" s="58">
        <v>261</v>
      </c>
    </row>
    <row r="1872" spans="7:8" x14ac:dyDescent="0.25">
      <c r="G1872" s="55" t="s">
        <v>6135</v>
      </c>
      <c r="H1872" s="58">
        <v>261</v>
      </c>
    </row>
    <row r="1873" spans="7:8" x14ac:dyDescent="0.25">
      <c r="G1873" s="55" t="s">
        <v>6137</v>
      </c>
      <c r="H1873" s="58">
        <v>262</v>
      </c>
    </row>
    <row r="1874" spans="7:8" x14ac:dyDescent="0.25">
      <c r="G1874" s="55" t="s">
        <v>6138</v>
      </c>
      <c r="H1874" s="58">
        <v>261</v>
      </c>
    </row>
    <row r="1875" spans="7:8" x14ac:dyDescent="0.25">
      <c r="G1875" s="55" t="s">
        <v>6143</v>
      </c>
      <c r="H1875" s="58">
        <v>262</v>
      </c>
    </row>
    <row r="1876" spans="7:8" x14ac:dyDescent="0.25">
      <c r="G1876" s="55" t="s">
        <v>6161</v>
      </c>
      <c r="H1876" s="58">
        <v>260</v>
      </c>
    </row>
    <row r="1877" spans="7:8" ht="15.75" thickBot="1" x14ac:dyDescent="0.3">
      <c r="G1877" s="54" t="s">
        <v>6162</v>
      </c>
      <c r="H1877" s="58">
        <v>260</v>
      </c>
    </row>
    <row r="1878" spans="7:8" x14ac:dyDescent="0.25">
      <c r="G1878" s="77" t="s">
        <v>6163</v>
      </c>
      <c r="H1878" s="58">
        <v>266</v>
      </c>
    </row>
    <row r="1879" spans="7:8" x14ac:dyDescent="0.25">
      <c r="G1879" s="78" t="s">
        <v>6164</v>
      </c>
      <c r="H1879" s="58">
        <v>277</v>
      </c>
    </row>
    <row r="1880" spans="7:8" x14ac:dyDescent="0.25">
      <c r="G1880" s="78" t="s">
        <v>6165</v>
      </c>
      <c r="H1880" s="58">
        <v>278</v>
      </c>
    </row>
    <row r="1881" spans="7:8" x14ac:dyDescent="0.25">
      <c r="G1881" s="78" t="s">
        <v>6166</v>
      </c>
      <c r="H1881" s="58">
        <v>262</v>
      </c>
    </row>
    <row r="1882" spans="7:8" x14ac:dyDescent="0.25">
      <c r="G1882" s="78" t="s">
        <v>6167</v>
      </c>
      <c r="H1882" s="58">
        <v>261</v>
      </c>
    </row>
    <row r="1883" spans="7:8" x14ac:dyDescent="0.25">
      <c r="G1883" s="78" t="s">
        <v>6168</v>
      </c>
      <c r="H1883" s="58">
        <v>262</v>
      </c>
    </row>
    <row r="1884" spans="7:8" x14ac:dyDescent="0.25">
      <c r="G1884" s="78" t="s">
        <v>6169</v>
      </c>
      <c r="H1884" s="58">
        <v>284</v>
      </c>
    </row>
    <row r="1885" spans="7:8" x14ac:dyDescent="0.25">
      <c r="G1885" s="78" t="s">
        <v>6170</v>
      </c>
      <c r="H1885" s="58">
        <v>285</v>
      </c>
    </row>
    <row r="1886" spans="7:8" x14ac:dyDescent="0.25">
      <c r="G1886" s="78" t="s">
        <v>6171</v>
      </c>
      <c r="H1886" s="58">
        <v>273</v>
      </c>
    </row>
    <row r="1887" spans="7:8" x14ac:dyDescent="0.25">
      <c r="G1887" s="78" t="s">
        <v>6172</v>
      </c>
      <c r="H1887" s="58">
        <v>267</v>
      </c>
    </row>
    <row r="1888" spans="7:8" ht="15.75" thickBot="1" x14ac:dyDescent="0.3">
      <c r="G1888" s="79" t="s">
        <v>6173</v>
      </c>
      <c r="H1888" s="58">
        <v>274</v>
      </c>
    </row>
    <row r="1889" spans="7:8" x14ac:dyDescent="0.25">
      <c r="G1889" s="57" t="s">
        <v>6174</v>
      </c>
      <c r="H1889" s="58">
        <v>262</v>
      </c>
    </row>
    <row r="1890" spans="7:8" x14ac:dyDescent="0.25">
      <c r="G1890" s="58" t="s">
        <v>6175</v>
      </c>
      <c r="H1890" s="58">
        <v>268</v>
      </c>
    </row>
    <row r="1891" spans="7:8" x14ac:dyDescent="0.25">
      <c r="G1891" s="58" t="s">
        <v>6176</v>
      </c>
      <c r="H1891" s="58">
        <v>261</v>
      </c>
    </row>
    <row r="1892" spans="7:8" x14ac:dyDescent="0.25">
      <c r="G1892" s="58" t="s">
        <v>6177</v>
      </c>
      <c r="H1892" s="58">
        <v>261</v>
      </c>
    </row>
    <row r="1893" spans="7:8" x14ac:dyDescent="0.25">
      <c r="G1893" s="58" t="s">
        <v>6178</v>
      </c>
      <c r="H1893" s="58">
        <v>261</v>
      </c>
    </row>
    <row r="1894" spans="7:8" x14ac:dyDescent="0.25">
      <c r="G1894" s="58" t="s">
        <v>6179</v>
      </c>
      <c r="H1894" s="58">
        <v>262</v>
      </c>
    </row>
    <row r="1895" spans="7:8" x14ac:dyDescent="0.25">
      <c r="G1895" s="58" t="s">
        <v>6180</v>
      </c>
      <c r="H1895" s="58">
        <v>261</v>
      </c>
    </row>
    <row r="1896" spans="7:8" x14ac:dyDescent="0.25">
      <c r="G1896" s="58" t="s">
        <v>6181</v>
      </c>
      <c r="H1896" s="58">
        <v>261</v>
      </c>
    </row>
    <row r="1897" spans="7:8" x14ac:dyDescent="0.25">
      <c r="G1897" s="58" t="s">
        <v>6182</v>
      </c>
      <c r="H1897" s="58">
        <v>261</v>
      </c>
    </row>
    <row r="1898" spans="7:8" x14ac:dyDescent="0.25">
      <c r="G1898" s="58" t="s">
        <v>6183</v>
      </c>
      <c r="H1898" s="58">
        <v>261</v>
      </c>
    </row>
    <row r="1899" spans="7:8" x14ac:dyDescent="0.25">
      <c r="G1899" s="58" t="s">
        <v>6184</v>
      </c>
      <c r="H1899" s="58">
        <v>262</v>
      </c>
    </row>
    <row r="1900" spans="7:8" x14ac:dyDescent="0.25">
      <c r="G1900" s="58" t="s">
        <v>6185</v>
      </c>
      <c r="H1900" s="58">
        <v>261</v>
      </c>
    </row>
    <row r="1901" spans="7:8" x14ac:dyDescent="0.25">
      <c r="G1901" s="58" t="s">
        <v>6186</v>
      </c>
      <c r="H1901" s="58">
        <v>261</v>
      </c>
    </row>
    <row r="1902" spans="7:8" x14ac:dyDescent="0.25">
      <c r="G1902" s="58" t="s">
        <v>6187</v>
      </c>
      <c r="H1902" s="58">
        <v>261</v>
      </c>
    </row>
    <row r="1903" spans="7:8" x14ac:dyDescent="0.25">
      <c r="G1903" s="58" t="s">
        <v>6188</v>
      </c>
      <c r="H1903" s="58">
        <v>261</v>
      </c>
    </row>
    <row r="1904" spans="7:8" x14ac:dyDescent="0.25">
      <c r="G1904" s="58" t="s">
        <v>6189</v>
      </c>
      <c r="H1904" s="58">
        <v>262</v>
      </c>
    </row>
    <row r="1905" spans="7:8" ht="15.75" thickBot="1" x14ac:dyDescent="0.3">
      <c r="G1905" s="59" t="s">
        <v>6190</v>
      </c>
      <c r="H1905" s="58">
        <v>261</v>
      </c>
    </row>
    <row r="1906" spans="7:8" ht="15.75" thickBot="1" x14ac:dyDescent="0.3">
      <c r="G1906" s="56" t="s">
        <v>6191</v>
      </c>
      <c r="H1906" s="59">
        <v>265</v>
      </c>
    </row>
  </sheetData>
  <mergeCells count="3">
    <mergeCell ref="A1:C3"/>
    <mergeCell ref="E1:E3"/>
    <mergeCell ref="G1:H3"/>
  </mergeCells>
  <hyperlinks>
    <hyperlink ref="A10" r:id="rId1" display="\\eclair\VOL1B\usagers\ajdira\adil jdira\vidÃ©o\thÃ©atre\2 prÃ©sentation\00039.MTS" xr:uid="{5F6EE438-36AB-4C77-9ADB-0D14F7CF4ED6}"/>
    <hyperlink ref="G1888" r:id="rId2" display="\\eclair\VOL1B\usagers\rlandreville\REPRO\Imprimerie, Coop, Formulaire, DDA, Archiv., Fact. + Stat\Gestion documentaire, archivage\Bons de livraison, 1 envoi (9 btes, aout05 à sept10)\Bordereau gestion documentaire bons livraison sept. '10 à mars '11+ C. Int. à juin '11.doc" xr:uid="{AA6B1C17-981F-42D7-96B7-2D7D882BB24C}"/>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44D7F-5C4C-4ECA-9E2F-52741C571983}">
  <sheetPr filterMode="1"/>
  <dimension ref="A1:A1001"/>
  <sheetViews>
    <sheetView workbookViewId="0">
      <selection activeCell="B1" sqref="B1"/>
    </sheetView>
  </sheetViews>
  <sheetFormatPr baseColWidth="10" defaultRowHeight="15" x14ac:dyDescent="0.25"/>
  <cols>
    <col min="1" max="1" width="175.42578125" customWidth="1"/>
  </cols>
  <sheetData>
    <row r="1" spans="1:1" ht="15.75" thickBot="1" x14ac:dyDescent="0.3">
      <c r="A1" s="92" t="s">
        <v>6443</v>
      </c>
    </row>
    <row r="2" spans="1:1" hidden="1" x14ac:dyDescent="0.25">
      <c r="A2" t="str">
        <f>IF(Administratif!G2&lt;&gt;"","""O:\Logiciel\JRBUtils\JRButils for NW V20\Part_1\settrust.exe"""&amp;" "&amp;Administratif!D2&amp;" RF /n="&amp;""""&amp;Administratif!B2&amp;"""","")</f>
        <v/>
      </c>
    </row>
    <row r="3" spans="1:1" hidden="1" x14ac:dyDescent="0.25">
      <c r="A3" t="str">
        <f>IF(Administratif!G3&lt;&gt;"","""O:\Logiciel\JRBUtils\JRButils for NW V20\Part_1\settrust.exe"""&amp;" "&amp;Administratif!D3&amp;" RF /n="&amp;""""&amp;Administratif!B3&amp;"""","")</f>
        <v/>
      </c>
    </row>
    <row r="4" spans="1:1" hidden="1" x14ac:dyDescent="0.25">
      <c r="A4" t="str">
        <f>IF(Administratif!G4&lt;&gt;"","""O:\Logiciel\JRBUtils\JRButils for NW V20\Part_1\settrust.exe"""&amp;" "&amp;Administratif!D4&amp;" RF /n="&amp;""""&amp;Administratif!B4&amp;"""","")</f>
        <v/>
      </c>
    </row>
    <row r="5" spans="1:1" x14ac:dyDescent="0.25">
      <c r="A5" s="96" t="str">
        <f>IF(Administratif!G5&lt;&gt;"","""O:\Logiciel\JRBUtils\JRButils for NW V20\Part_1\settrust.exe"""&amp;" "&amp;Administratif!D5&amp;" RF /n="&amp;""""&amp;Administratif!B5&amp;"""","")</f>
        <v>"O:\Logiciel\JRBUtils\JRButils for NW V20\Part_1\settrust.exe" \\eclair\VOL1B\usagers\agirouard RF /n="agirouard.DRM."</v>
      </c>
    </row>
    <row r="6" spans="1:1" hidden="1" x14ac:dyDescent="0.25">
      <c r="A6" t="str">
        <f>IF(Administratif!G6&lt;&gt;"","""O:\Logiciel\JRBUtils\JRButils for NW V20\Part_1\settrust.exe"""&amp;" "&amp;Administratif!D6&amp;" RF /n="&amp;""""&amp;Administratif!B6&amp;"""","")</f>
        <v/>
      </c>
    </row>
    <row r="7" spans="1:1" hidden="1" x14ac:dyDescent="0.25">
      <c r="A7" t="str">
        <f>IF(Administratif!G7&lt;&gt;"","""O:\Logiciel\JRBUtils\JRButils for NW V20\Part_1\settrust.exe"""&amp;" "&amp;Administratif!D7&amp;" RF /n="&amp;""""&amp;Administratif!B7&amp;"""","")</f>
        <v/>
      </c>
    </row>
    <row r="8" spans="1:1" x14ac:dyDescent="0.25">
      <c r="A8" s="96" t="str">
        <f>IF(Administratif!G8&lt;&gt;"","""O:\Logiciel\JRBUtils\JRButils for NW V20\Part_1\settrust.exe"""&amp;" "&amp;Administratif!D8&amp;" RF /n="&amp;""""&amp;Administratif!B8&amp;"""","")</f>
        <v>"O:\Logiciel\JRBUtils\JRButils for NW V20\Part_1\settrust.exe" \\donut\COMPTE\Technicien\aberardnicole RF /n="aberardnicole.Ped.."</v>
      </c>
    </row>
    <row r="9" spans="1:1" x14ac:dyDescent="0.25">
      <c r="A9" s="96" t="str">
        <f>IF(Administratif!G9&lt;&gt;"","""O:\Logiciel\JRBUtils\JRButils for NW V20\Part_1\settrust.exe"""&amp;" "&amp;Administratif!D9&amp;" RF /n="&amp;""""&amp;Administratif!B9&amp;"""","")</f>
        <v>"O:\Logiciel\JRBUtils\JRButils for NW V20\Part_1\settrust.exe" \\donut\COMPTE\Technicien\alevesque RF /n="alevesque.Ped.."</v>
      </c>
    </row>
    <row r="10" spans="1:1" hidden="1" x14ac:dyDescent="0.25">
      <c r="A10" t="str">
        <f>IF(Administratif!G10&lt;&gt;"","""O:\Logiciel\JRBUtils\JRButils for NW V20\Part_1\settrust.exe"""&amp;" "&amp;Administratif!D10&amp;" RF /n="&amp;""""&amp;Administratif!B10&amp;"""","")</f>
        <v/>
      </c>
    </row>
    <row r="11" spans="1:1" hidden="1" x14ac:dyDescent="0.25">
      <c r="A11" t="str">
        <f>IF(Administratif!G11&lt;&gt;"","""O:\Logiciel\JRBUtils\JRButils for NW V20\Part_1\settrust.exe"""&amp;" "&amp;Administratif!D11&amp;" RF /n="&amp;""""&amp;Administratif!B11&amp;"""","")</f>
        <v/>
      </c>
    </row>
    <row r="12" spans="1:1" hidden="1" x14ac:dyDescent="0.25">
      <c r="A12" t="str">
        <f>IF(Administratif!G12&lt;&gt;"","""O:\Logiciel\JRBUtils\JRButils for NW V20\Part_1\settrust.exe"""&amp;" "&amp;Administratif!D12&amp;" RF /n="&amp;""""&amp;Administratif!B12&amp;"""","")</f>
        <v/>
      </c>
    </row>
    <row r="13" spans="1:1" hidden="1" x14ac:dyDescent="0.25">
      <c r="A13" t="str">
        <f>IF(Administratif!G13&lt;&gt;"","""O:\Logiciel\JRBUtils\JRButils for NW V20\Part_1\settrust.exe"""&amp;" "&amp;Administratif!D13&amp;" RF /n="&amp;""""&amp;Administratif!B13&amp;"""","")</f>
        <v/>
      </c>
    </row>
    <row r="14" spans="1:1" x14ac:dyDescent="0.25">
      <c r="A14" s="96" t="str">
        <f>IF(Administratif!G14&lt;&gt;"","""O:\Logiciel\JRBUtils\JRButils for NW V20\Part_1\settrust.exe"""&amp;" "&amp;Administratif!D14&amp;" RF /n="&amp;""""&amp;Administratif!B14&amp;"""","")</f>
        <v>"O:\Logiciel\JRBUtils\JRButils for NW V20\Part_1\settrust.exe" \\eclair\VOL1B\usagers\abamba RF /n="abamba.DRF."</v>
      </c>
    </row>
    <row r="15" spans="1:1" hidden="1" x14ac:dyDescent="0.25">
      <c r="A15" t="str">
        <f>IF(Administratif!G15&lt;&gt;"","""O:\Logiciel\JRBUtils\JRButils for NW V20\Part_1\settrust.exe"""&amp;" "&amp;Administratif!D15&amp;" RF /n="&amp;""""&amp;Administratif!B15&amp;"""","")</f>
        <v/>
      </c>
    </row>
    <row r="16" spans="1:1" hidden="1" x14ac:dyDescent="0.25">
      <c r="A16" t="str">
        <f>IF(Administratif!G16&lt;&gt;"","""O:\Logiciel\JRBUtils\JRButils for NW V20\Part_1\settrust.exe"""&amp;" "&amp;Administratif!D16&amp;" RF /n="&amp;""""&amp;Administratif!B16&amp;"""","")</f>
        <v/>
      </c>
    </row>
    <row r="17" spans="1:1" hidden="1" x14ac:dyDescent="0.25">
      <c r="A17" t="str">
        <f>IF(Administratif!G17&lt;&gt;"","""O:\Logiciel\JRBUtils\JRButils for NW V20\Part_1\settrust.exe"""&amp;" "&amp;Administratif!D17&amp;" RF /n="&amp;""""&amp;Administratif!B17&amp;"""","")</f>
        <v/>
      </c>
    </row>
    <row r="18" spans="1:1" hidden="1" x14ac:dyDescent="0.25">
      <c r="A18" t="str">
        <f>IF(Administratif!G18&lt;&gt;"","""O:\Logiciel\JRBUtils\JRButils for NW V20\Part_1\settrust.exe"""&amp;" "&amp;Administratif!D18&amp;" RF /n="&amp;""""&amp;Administratif!B18&amp;"""","")</f>
        <v/>
      </c>
    </row>
    <row r="19" spans="1:1" hidden="1" x14ac:dyDescent="0.25">
      <c r="A19" t="str">
        <f>IF(Administratif!G19&lt;&gt;"","""O:\Logiciel\JRBUtils\JRButils for NW V20\Part_1\settrust.exe"""&amp;" "&amp;Administratif!D19&amp;" RF /n="&amp;""""&amp;Administratif!B19&amp;"""","")</f>
        <v/>
      </c>
    </row>
    <row r="20" spans="1:1" hidden="1" x14ac:dyDescent="0.25">
      <c r="A20" t="str">
        <f>IF(Administratif!G20&lt;&gt;"","""O:\Logiciel\JRBUtils\JRButils for NW V20\Part_1\settrust.exe"""&amp;" "&amp;Administratif!D20&amp;" RF /n="&amp;""""&amp;Administratif!B20&amp;"""","")</f>
        <v/>
      </c>
    </row>
    <row r="21" spans="1:1" hidden="1" x14ac:dyDescent="0.25">
      <c r="A21" t="str">
        <f>IF(Administratif!G21&lt;&gt;"","""O:\Logiciel\JRBUtils\JRButils for NW V20\Part_1\settrust.exe"""&amp;" "&amp;Administratif!D21&amp;" RF /n="&amp;""""&amp;Administratif!B21&amp;"""","")</f>
        <v/>
      </c>
    </row>
    <row r="22" spans="1:1" hidden="1" x14ac:dyDescent="0.25">
      <c r="A22" t="str">
        <f>IF(Administratif!G22&lt;&gt;"","""O:\Logiciel\JRBUtils\JRButils for NW V20\Part_1\settrust.exe"""&amp;" "&amp;Administratif!D22&amp;" RF /n="&amp;""""&amp;Administratif!B22&amp;"""","")</f>
        <v/>
      </c>
    </row>
    <row r="23" spans="1:1" hidden="1" x14ac:dyDescent="0.25">
      <c r="A23" t="str">
        <f>IF(Administratif!G23&lt;&gt;"","""O:\Logiciel\JRBUtils\JRButils for NW V20\Part_1\settrust.exe"""&amp;" "&amp;Administratif!D23&amp;" RF /n="&amp;""""&amp;Administratif!B23&amp;"""","")</f>
        <v/>
      </c>
    </row>
    <row r="24" spans="1:1" hidden="1" x14ac:dyDescent="0.25">
      <c r="A24" t="str">
        <f>IF(Administratif!G24&lt;&gt;"","""O:\Logiciel\JRBUtils\JRButils for NW V20\Part_1\settrust.exe"""&amp;" "&amp;Administratif!D24&amp;" RF /n="&amp;""""&amp;Administratif!B24&amp;"""","")</f>
        <v/>
      </c>
    </row>
    <row r="25" spans="1:1" hidden="1" x14ac:dyDescent="0.25">
      <c r="A25" t="str">
        <f>IF(Administratif!G25&lt;&gt;"","""O:\Logiciel\JRBUtils\JRButils for NW V20\Part_1\settrust.exe"""&amp;" "&amp;Administratif!D25&amp;" RF /n="&amp;""""&amp;Administratif!B25&amp;"""","")</f>
        <v/>
      </c>
    </row>
    <row r="26" spans="1:1" hidden="1" x14ac:dyDescent="0.25">
      <c r="A26" t="str">
        <f>IF(Administratif!G26&lt;&gt;"","""O:\Logiciel\JRBUtils\JRButils for NW V20\Part_1\settrust.exe"""&amp;" "&amp;Administratif!D26&amp;" RF /n="&amp;""""&amp;Administratif!B26&amp;"""","")</f>
        <v/>
      </c>
    </row>
    <row r="27" spans="1:1" hidden="1" x14ac:dyDescent="0.25">
      <c r="A27" t="str">
        <f>IF(Administratif!G27&lt;&gt;"","""O:\Logiciel\JRBUtils\JRButils for NW V20\Part_1\settrust.exe"""&amp;" "&amp;Administratif!D27&amp;" RF /n="&amp;""""&amp;Administratif!B27&amp;"""","")</f>
        <v/>
      </c>
    </row>
    <row r="28" spans="1:1" x14ac:dyDescent="0.25">
      <c r="A28" s="96" t="str">
        <f>IF(Administratif!G28&lt;&gt;"","""O:\Logiciel\JRBUtils\JRButils for NW V20\Part_1\settrust.exe"""&amp;" "&amp;Administratif!D28&amp;" RF /n="&amp;""""&amp;Administratif!B28&amp;"""","")</f>
        <v>"O:\Logiciel\JRBUtils\JRButils for NW V20\Part_1\settrust.exe" \\eclair\VOL1B\usagers\aboulet RF /n="aboulet."</v>
      </c>
    </row>
    <row r="29" spans="1:1" hidden="1" x14ac:dyDescent="0.25">
      <c r="A29" t="str">
        <f>IF(Administratif!G29&lt;&gt;"","""O:\Logiciel\JRBUtils\JRButils for NW V20\Part_1\settrust.exe"""&amp;" "&amp;Administratif!D29&amp;" RF /n="&amp;""""&amp;Administratif!B29&amp;"""","")</f>
        <v/>
      </c>
    </row>
    <row r="30" spans="1:1" hidden="1" x14ac:dyDescent="0.25">
      <c r="A30" t="str">
        <f>IF(Administratif!G30&lt;&gt;"","""O:\Logiciel\JRBUtils\JRButils for NW V20\Part_1\settrust.exe"""&amp;" "&amp;Administratif!D30&amp;" RF /n="&amp;""""&amp;Administratif!B30&amp;"""","")</f>
        <v/>
      </c>
    </row>
    <row r="31" spans="1:1" hidden="1" x14ac:dyDescent="0.25">
      <c r="A31" t="str">
        <f>IF(Administratif!G31&lt;&gt;"","""O:\Logiciel\JRBUtils\JRButils for NW V20\Part_1\settrust.exe"""&amp;" "&amp;Administratif!D31&amp;" RF /n="&amp;""""&amp;Administratif!B31&amp;"""","")</f>
        <v/>
      </c>
    </row>
    <row r="32" spans="1:1" x14ac:dyDescent="0.25">
      <c r="A32" s="96" t="str">
        <f>IF(Administratif!G32&lt;&gt;"","""O:\Logiciel\JRBUtils\JRButils for NW V20\Part_1\settrust.exe"""&amp;" "&amp;Administratif!D32&amp;" RF /n="&amp;""""&amp;Administratif!B32&amp;"""","")</f>
        <v>"O:\Logiciel\JRBUtils\JRButils for NW V20\Part_1\settrust.exe" \\donut\COMPTE\Technicien\amdesjardins RF /n="amdesjardins.Ped.."</v>
      </c>
    </row>
    <row r="33" spans="1:1" hidden="1" x14ac:dyDescent="0.25">
      <c r="A33" t="str">
        <f>IF(Administratif!G33&lt;&gt;"","""O:\Logiciel\JRBUtils\JRButils for NW V20\Part_1\settrust.exe"""&amp;" "&amp;Administratif!D33&amp;" RF /n="&amp;""""&amp;Administratif!B33&amp;"""","")</f>
        <v/>
      </c>
    </row>
    <row r="34" spans="1:1" hidden="1" x14ac:dyDescent="0.25">
      <c r="A34" t="str">
        <f>IF(Administratif!G34&lt;&gt;"","""O:\Logiciel\JRBUtils\JRButils for NW V20\Part_1\settrust.exe"""&amp;" "&amp;Administratif!D34&amp;" RF /n="&amp;""""&amp;Administratif!B34&amp;"""","")</f>
        <v/>
      </c>
    </row>
    <row r="35" spans="1:1" hidden="1" x14ac:dyDescent="0.25">
      <c r="A35" t="str">
        <f>IF(Administratif!G35&lt;&gt;"","""O:\Logiciel\JRBUtils\JRButils for NW V20\Part_1\settrust.exe"""&amp;" "&amp;Administratif!D35&amp;" RF /n="&amp;""""&amp;Administratif!B35&amp;"""","")</f>
        <v/>
      </c>
    </row>
    <row r="36" spans="1:1" hidden="1" x14ac:dyDescent="0.25">
      <c r="A36" t="str">
        <f>IF(Administratif!G36&lt;&gt;"","""O:\Logiciel\JRBUtils\JRButils for NW V20\Part_1\settrust.exe"""&amp;" "&amp;Administratif!D36&amp;" RF /n="&amp;""""&amp;Administratif!B36&amp;"""","")</f>
        <v/>
      </c>
    </row>
    <row r="37" spans="1:1" hidden="1" x14ac:dyDescent="0.25">
      <c r="A37" t="str">
        <f>IF(Administratif!G37&lt;&gt;"","""O:\Logiciel\JRBUtils\JRButils for NW V20\Part_1\settrust.exe"""&amp;" "&amp;Administratif!D37&amp;" RF /n="&amp;""""&amp;Administratif!B37&amp;"""","")</f>
        <v/>
      </c>
    </row>
    <row r="38" spans="1:1" hidden="1" x14ac:dyDescent="0.25">
      <c r="A38" t="str">
        <f>IF(Administratif!G38&lt;&gt;"","""O:\Logiciel\JRBUtils\JRButils for NW V20\Part_1\settrust.exe"""&amp;" "&amp;Administratif!D38&amp;" RF /n="&amp;""""&amp;Administratif!B38&amp;"""","")</f>
        <v/>
      </c>
    </row>
    <row r="39" spans="1:1" hidden="1" x14ac:dyDescent="0.25">
      <c r="A39" t="str">
        <f>IF(Administratif!G39&lt;&gt;"","""O:\Logiciel\JRBUtils\JRButils for NW V20\Part_1\settrust.exe"""&amp;" "&amp;Administratif!D39&amp;" RF /n="&amp;""""&amp;Administratif!B39&amp;"""","")</f>
        <v/>
      </c>
    </row>
    <row r="40" spans="1:1" hidden="1" x14ac:dyDescent="0.25">
      <c r="A40" t="str">
        <f>IF(Administratif!G40&lt;&gt;"","""O:\Logiciel\JRBUtils\JRButils for NW V20\Part_1\settrust.exe"""&amp;" "&amp;Administratif!D40&amp;" RF /n="&amp;""""&amp;Administratif!B40&amp;"""","")</f>
        <v/>
      </c>
    </row>
    <row r="41" spans="1:1" x14ac:dyDescent="0.25">
      <c r="A41" s="96" t="str">
        <f>IF(Administratif!G41&lt;&gt;"","""O:\Logiciel\JRBUtils\JRButils for NW V20\Part_1\settrust.exe"""&amp;" "&amp;Administratif!D41&amp;" RF /n="&amp;""""&amp;Administratif!B41&amp;"""","")</f>
        <v>"O:\Logiciel\JRBUtils\JRButils for NW V20\Part_1\settrust.exe" \\eclair\VOL1B\usagers\akehar RF /n="akehar.VET."</v>
      </c>
    </row>
    <row r="42" spans="1:1" x14ac:dyDescent="0.25">
      <c r="A42" s="96" t="str">
        <f>IF(Administratif!G42&lt;&gt;"","""O:\Logiciel\JRBUtils\JRButils for NW V20\Part_1\settrust.exe"""&amp;" "&amp;Administratif!D42&amp;" RF /n="&amp;""""&amp;Administratif!B42&amp;"""","")</f>
        <v>"O:\Logiciel\JRBUtils\JRButils for NW V20\Part_1\settrust.exe" \\donut\COMPTE\Technicien\asasseville RF /n="asasseville.Ped.."</v>
      </c>
    </row>
    <row r="43" spans="1:1" hidden="1" x14ac:dyDescent="0.25">
      <c r="A43" t="str">
        <f>IF(Administratif!G43&lt;&gt;"","""O:\Logiciel\JRBUtils\JRButils for NW V20\Part_1\settrust.exe"""&amp;" "&amp;Administratif!D43&amp;" RF /n="&amp;""""&amp;Administratif!B43&amp;"""","")</f>
        <v/>
      </c>
    </row>
    <row r="44" spans="1:1" hidden="1" x14ac:dyDescent="0.25">
      <c r="A44" t="str">
        <f>IF(Administratif!G44&lt;&gt;"","""O:\Logiciel\JRBUtils\JRButils for NW V20\Part_1\settrust.exe"""&amp;" "&amp;Administratif!D44&amp;" RF /n="&amp;""""&amp;Administratif!B44&amp;"""","")</f>
        <v/>
      </c>
    </row>
    <row r="45" spans="1:1" hidden="1" x14ac:dyDescent="0.25">
      <c r="A45" t="str">
        <f>IF(Administratif!G45&lt;&gt;"","""O:\Logiciel\JRBUtils\JRButils for NW V20\Part_1\settrust.exe"""&amp;" "&amp;Administratif!D45&amp;" RF /n="&amp;""""&amp;Administratif!B45&amp;"""","")</f>
        <v/>
      </c>
    </row>
    <row r="46" spans="1:1" x14ac:dyDescent="0.25">
      <c r="A46" s="96" t="str">
        <f>IF(Administratif!G46&lt;&gt;"","""O:\Logiciel\JRBUtils\JRButils for NW V20\Part_1\settrust.exe"""&amp;" "&amp;Administratif!D46&amp;" RF /n="&amp;""""&amp;Administratif!B46&amp;"""","")</f>
        <v>"O:\Logiciel\JRBUtils\JRButils for NW V20\Part_1\settrust.exe" \\froyo\CAD\Usagers\bcourcot RF /n="bcourcot.R&amp;D.CCFD..."</v>
      </c>
    </row>
    <row r="47" spans="1:1" hidden="1" x14ac:dyDescent="0.25">
      <c r="A47" t="str">
        <f>IF(Administratif!G47&lt;&gt;"","""O:\Logiciel\JRBUtils\JRButils for NW V20\Part_1\settrust.exe"""&amp;" "&amp;Administratif!D47&amp;" RF /n="&amp;""""&amp;Administratif!B47&amp;"""","")</f>
        <v/>
      </c>
    </row>
    <row r="48" spans="1:1" hidden="1" x14ac:dyDescent="0.25">
      <c r="A48" t="str">
        <f>IF(Administratif!G48&lt;&gt;"","""O:\Logiciel\JRBUtils\JRButils for NW V20\Part_1\settrust.exe"""&amp;" "&amp;Administratif!D48&amp;" RF /n="&amp;""""&amp;Administratif!B48&amp;"""","")</f>
        <v/>
      </c>
    </row>
    <row r="49" spans="1:1" hidden="1" x14ac:dyDescent="0.25">
      <c r="A49" t="str">
        <f>IF(Administratif!G49&lt;&gt;"","""O:\Logiciel\JRBUtils\JRButils for NW V20\Part_1\settrust.exe"""&amp;" "&amp;Administratif!D49&amp;" RF /n="&amp;""""&amp;Administratif!B49&amp;"""","")</f>
        <v/>
      </c>
    </row>
    <row r="50" spans="1:1" hidden="1" x14ac:dyDescent="0.25">
      <c r="A50" t="str">
        <f>IF(Administratif!G50&lt;&gt;"","""O:\Logiciel\JRBUtils\JRButils for NW V20\Part_1\settrust.exe"""&amp;" "&amp;Administratif!D50&amp;" RF /n="&amp;""""&amp;Administratif!B50&amp;"""","")</f>
        <v/>
      </c>
    </row>
    <row r="51" spans="1:1" x14ac:dyDescent="0.25">
      <c r="A51" s="96" t="str">
        <f>IF(Administratif!G51&lt;&gt;"","""O:\Logiciel\JRBUtils\JRButils for NW V20\Part_1\settrust.exe"""&amp;" "&amp;Administratif!D51&amp;" RF /n="&amp;""""&amp;Administratif!B51&amp;"""","")</f>
        <v>"O:\Logiciel\JRBUtils\JRButils for NW V20\Part_1\settrust.exe" \\eclair\VOL1B\usagers\cnuila RF /n="cnuila.DG."</v>
      </c>
    </row>
    <row r="52" spans="1:1" hidden="1" x14ac:dyDescent="0.25">
      <c r="A52" t="str">
        <f>IF(Administratif!G52&lt;&gt;"","""O:\Logiciel\JRBUtils\JRButils for NW V20\Part_1\settrust.exe"""&amp;" "&amp;Administratif!D52&amp;" RF /n="&amp;""""&amp;Administratif!B52&amp;"""","")</f>
        <v/>
      </c>
    </row>
    <row r="53" spans="1:1" hidden="1" x14ac:dyDescent="0.25">
      <c r="A53" t="str">
        <f>IF(Administratif!G53&lt;&gt;"","""O:\Logiciel\JRBUtils\JRButils for NW V20\Part_1\settrust.exe"""&amp;" "&amp;Administratif!D53&amp;" RF /n="&amp;""""&amp;Administratif!B53&amp;"""","")</f>
        <v/>
      </c>
    </row>
    <row r="54" spans="1:1" hidden="1" x14ac:dyDescent="0.25">
      <c r="A54" t="str">
        <f>IF(Administratif!G54&lt;&gt;"","""O:\Logiciel\JRBUtils\JRButils for NW V20\Part_1\settrust.exe"""&amp;" "&amp;Administratif!D54&amp;" RF /n="&amp;""""&amp;Administratif!B54&amp;"""","")</f>
        <v/>
      </c>
    </row>
    <row r="55" spans="1:1" hidden="1" x14ac:dyDescent="0.25">
      <c r="A55" t="str">
        <f>IF(Administratif!G55&lt;&gt;"","""O:\Logiciel\JRBUtils\JRButils for NW V20\Part_1\settrust.exe"""&amp;" "&amp;Administratif!D55&amp;" RF /n="&amp;""""&amp;Administratif!B55&amp;"""","")</f>
        <v/>
      </c>
    </row>
    <row r="56" spans="1:1" hidden="1" x14ac:dyDescent="0.25">
      <c r="A56" t="str">
        <f>IF(Administratif!G56&lt;&gt;"","""O:\Logiciel\JRBUtils\JRButils for NW V20\Part_1\settrust.exe"""&amp;" "&amp;Administratif!D56&amp;" RF /n="&amp;""""&amp;Administratif!B56&amp;"""","")</f>
        <v/>
      </c>
    </row>
    <row r="57" spans="1:1" x14ac:dyDescent="0.25">
      <c r="A57" s="96" t="str">
        <f>IF(Administratif!G57&lt;&gt;"","""O:\Logiciel\JRBUtils\JRButils for NW V20\Part_1\settrust.exe"""&amp;" "&amp;Administratif!D57&amp;" RF /n="&amp;""""&amp;Administratif!B57&amp;"""","")</f>
        <v>"O:\Logiciel\JRBUtils\JRButils for NW V20\Part_1\settrust.exe" \\donut\COMPTE\Technicien\crousseau RF /n="crousseau.Ped.."</v>
      </c>
    </row>
    <row r="58" spans="1:1" hidden="1" x14ac:dyDescent="0.25">
      <c r="A58" t="str">
        <f>IF(Administratif!G58&lt;&gt;"","""O:\Logiciel\JRBUtils\JRButils for NW V20\Part_1\settrust.exe"""&amp;" "&amp;Administratif!D58&amp;" RF /n="&amp;""""&amp;Administratif!B58&amp;"""","")</f>
        <v/>
      </c>
    </row>
    <row r="59" spans="1:1" hidden="1" x14ac:dyDescent="0.25">
      <c r="A59" t="str">
        <f>IF(Administratif!G59&lt;&gt;"","""O:\Logiciel\JRBUtils\JRButils for NW V20\Part_1\settrust.exe"""&amp;" "&amp;Administratif!D59&amp;" RF /n="&amp;""""&amp;Administratif!B59&amp;"""","")</f>
        <v/>
      </c>
    </row>
    <row r="60" spans="1:1" hidden="1" x14ac:dyDescent="0.25">
      <c r="A60" t="str">
        <f>IF(Administratif!G60&lt;&gt;"","""O:\Logiciel\JRBUtils\JRButils for NW V20\Part_1\settrust.exe"""&amp;" "&amp;Administratif!D60&amp;" RF /n="&amp;""""&amp;Administratif!B60&amp;"""","")</f>
        <v/>
      </c>
    </row>
    <row r="61" spans="1:1" x14ac:dyDescent="0.25">
      <c r="A61" s="96" t="str">
        <f>IF(Administratif!G61&lt;&gt;"","""O:\Logiciel\JRBUtils\JRButils for NW V20\Part_1\settrust.exe"""&amp;" "&amp;Administratif!D61&amp;" RF /n="&amp;""""&amp;Administratif!B61&amp;"""","")</f>
        <v>"O:\Logiciel\JRBUtils\JRButils for NW V20\Part_1\settrust.exe" \\eclair\VOL1B\usagers\cberkers RF /n="cberkers.DG."</v>
      </c>
    </row>
    <row r="62" spans="1:1" hidden="1" x14ac:dyDescent="0.25">
      <c r="A62" t="str">
        <f>IF(Administratif!G62&lt;&gt;"","""O:\Logiciel\JRBUtils\JRButils for NW V20\Part_1\settrust.exe"""&amp;" "&amp;Administratif!D62&amp;" RF /n="&amp;""""&amp;Administratif!B62&amp;"""","")</f>
        <v/>
      </c>
    </row>
    <row r="63" spans="1:1" x14ac:dyDescent="0.25">
      <c r="A63" s="96" t="str">
        <f>IF(Administratif!G63&lt;&gt;"","""O:\Logiciel\JRBUtils\JRButils for NW V20\Part_1\settrust.exe"""&amp;" "&amp;Administratif!D63&amp;" RF /n="&amp;""""&amp;Administratif!B63&amp;"""","")</f>
        <v>"O:\Logiciel\JRBUtils\JRButils for NW V20\Part_1\settrust.exe" \\donut\COMPTE\Technicien\cyu RF /n="cyu.Ped.."</v>
      </c>
    </row>
    <row r="64" spans="1:1" hidden="1" x14ac:dyDescent="0.25">
      <c r="A64" t="str">
        <f>IF(Administratif!G64&lt;&gt;"","""O:\Logiciel\JRBUtils\JRButils for NW V20\Part_1\settrust.exe"""&amp;" "&amp;Administratif!D64&amp;" RF /n="&amp;""""&amp;Administratif!B64&amp;"""","")</f>
        <v/>
      </c>
    </row>
    <row r="65" spans="1:1" x14ac:dyDescent="0.25">
      <c r="A65" s="96" t="str">
        <f>IF(Administratif!G65&lt;&gt;"","""O:\Logiciel\JRBUtils\JRButils for NW V20\Part_1\settrust.exe"""&amp;" "&amp;Administratif!D65&amp;" RF /n="&amp;""""&amp;Administratif!B65&amp;"""","")</f>
        <v>"O:\Logiciel\JRBUtils\JRButils for NW V20\Part_1\settrust.exe" \\eclair\VOL1B\usagers\cmotard RF /n="cmotard.DG."</v>
      </c>
    </row>
    <row r="66" spans="1:1" hidden="1" x14ac:dyDescent="0.25">
      <c r="A66" t="str">
        <f>IF(Administratif!G66&lt;&gt;"","""O:\Logiciel\JRBUtils\JRButils for NW V20\Part_1\settrust.exe"""&amp;" "&amp;Administratif!D66&amp;" RF /n="&amp;""""&amp;Administratif!B66&amp;"""","")</f>
        <v/>
      </c>
    </row>
    <row r="67" spans="1:1" hidden="1" x14ac:dyDescent="0.25">
      <c r="A67" t="str">
        <f>IF(Administratif!G67&lt;&gt;"","""O:\Logiciel\JRBUtils\JRButils for NW V20\Part_1\settrust.exe"""&amp;" "&amp;Administratif!D67&amp;" RF /n="&amp;""""&amp;Administratif!B67&amp;"""","")</f>
        <v/>
      </c>
    </row>
    <row r="68" spans="1:1" x14ac:dyDescent="0.25">
      <c r="A68" s="96" t="str">
        <f>IF(Administratif!G68&lt;&gt;"","""O:\Logiciel\JRBUtils\JRButils for NW V20\Part_1\settrust.exe"""&amp;" "&amp;Administratif!D68&amp;" RF /n="&amp;""""&amp;Administratif!B68&amp;"""","")</f>
        <v>"O:\Logiciel\JRBUtils\JRButils for NW V20\Part_1\settrust.exe" \\froyo\CAD\Usagers\creynaud RF /n="creynaud.Production.CCFD..."</v>
      </c>
    </row>
    <row r="69" spans="1:1" x14ac:dyDescent="0.25">
      <c r="A69" s="96" t="str">
        <f>IF(Administratif!G69&lt;&gt;"","""O:\Logiciel\JRBUtils\JRButils for NW V20\Part_1\settrust.exe"""&amp;" "&amp;Administratif!D69&amp;" RF /n="&amp;""""&amp;Administratif!B69&amp;"""","")</f>
        <v>"O:\Logiciel\JRBUtils\JRButils for NW V20\Part_1\settrust.exe" \\eclair\VOL1B\usagers\dtoupin RF /n="dtoupin.DRM."</v>
      </c>
    </row>
    <row r="70" spans="1:1" x14ac:dyDescent="0.25">
      <c r="A70" s="96" t="str">
        <f>IF(Administratif!G70&lt;&gt;"","""O:\Logiciel\JRBUtils\JRButils for NW V20\Part_1\settrust.exe"""&amp;" "&amp;Administratif!D70&amp;" RF /n="&amp;""""&amp;Administratif!B70&amp;"""","")</f>
        <v>"O:\Logiciel\JRBUtils\JRButils for NW V20\Part_1\settrust.exe" \\donut\COMPTE\Technicien\dvoyer RF /n="dvoyer.Ped.."</v>
      </c>
    </row>
    <row r="71" spans="1:1" hidden="1" x14ac:dyDescent="0.25">
      <c r="A71" t="str">
        <f>IF(Administratif!G71&lt;&gt;"","""O:\Logiciel\JRBUtils\JRButils for NW V20\Part_1\settrust.exe"""&amp;" "&amp;Administratif!D71&amp;" RF /n="&amp;""""&amp;Administratif!B71&amp;"""","")</f>
        <v/>
      </c>
    </row>
    <row r="72" spans="1:1" hidden="1" x14ac:dyDescent="0.25">
      <c r="A72" t="str">
        <f>IF(Administratif!G72&lt;&gt;"","""O:\Logiciel\JRBUtils\JRButils for NW V20\Part_1\settrust.exe"""&amp;" "&amp;Administratif!D72&amp;" RF /n="&amp;""""&amp;Administratif!B72&amp;"""","")</f>
        <v/>
      </c>
    </row>
    <row r="73" spans="1:1" hidden="1" x14ac:dyDescent="0.25">
      <c r="A73" t="str">
        <f>IF(Administratif!G73&lt;&gt;"","""O:\Logiciel\JRBUtils\JRButils for NW V20\Part_1\settrust.exe"""&amp;" "&amp;Administratif!D73&amp;" RF /n="&amp;""""&amp;Administratif!B73&amp;"""","")</f>
        <v/>
      </c>
    </row>
    <row r="74" spans="1:1" x14ac:dyDescent="0.25">
      <c r="A74" s="96" t="str">
        <f>IF(Administratif!G74&lt;&gt;"","""O:\Logiciel\JRBUtils\JRButils for NW V20\Part_1\settrust.exe"""&amp;" "&amp;Administratif!D74&amp;" RF /n="&amp;""""&amp;Administratif!B74&amp;"""","")</f>
        <v>"O:\Logiciel\JRBUtils\JRButils for NW V20\Part_1\settrust.exe" \\eclair\VOL1B\usagers\denisevilleneuve RF /n="denisevilleneuve.VET."</v>
      </c>
    </row>
    <row r="75" spans="1:1" hidden="1" x14ac:dyDescent="0.25">
      <c r="A75" t="str">
        <f>IF(Administratif!G75&lt;&gt;"","""O:\Logiciel\JRBUtils\JRButils for NW V20\Part_1\settrust.exe"""&amp;" "&amp;Administratif!D75&amp;" RF /n="&amp;""""&amp;Administratif!B75&amp;"""","")</f>
        <v/>
      </c>
    </row>
    <row r="76" spans="1:1" hidden="1" x14ac:dyDescent="0.25">
      <c r="A76" t="str">
        <f>IF(Administratif!G76&lt;&gt;"","""O:\Logiciel\JRBUtils\JRButils for NW V20\Part_1\settrust.exe"""&amp;" "&amp;Administratif!D76&amp;" RF /n="&amp;""""&amp;Administratif!B76&amp;"""","")</f>
        <v/>
      </c>
    </row>
    <row r="77" spans="1:1" hidden="1" x14ac:dyDescent="0.25">
      <c r="A77" t="str">
        <f>IF(Administratif!G77&lt;&gt;"","""O:\Logiciel\JRBUtils\JRButils for NW V20\Part_1\settrust.exe"""&amp;" "&amp;Administratif!D77&amp;" RF /n="&amp;""""&amp;Administratif!B77&amp;"""","")</f>
        <v/>
      </c>
    </row>
    <row r="78" spans="1:1" hidden="1" x14ac:dyDescent="0.25">
      <c r="A78" t="str">
        <f>IF(Administratif!G78&lt;&gt;"","""O:\Logiciel\JRBUtils\JRButils for NW V20\Part_1\settrust.exe"""&amp;" "&amp;Administratif!D78&amp;" RF /n="&amp;""""&amp;Administratif!B78&amp;"""","")</f>
        <v/>
      </c>
    </row>
    <row r="79" spans="1:1" hidden="1" x14ac:dyDescent="0.25">
      <c r="A79" t="str">
        <f>IF(Administratif!G79&lt;&gt;"","""O:\Logiciel\JRBUtils\JRButils for NW V20\Part_1\settrust.exe"""&amp;" "&amp;Administratif!D79&amp;" RF /n="&amp;""""&amp;Administratif!B79&amp;"""","")</f>
        <v/>
      </c>
    </row>
    <row r="80" spans="1:1" hidden="1" x14ac:dyDescent="0.25">
      <c r="A80" t="str">
        <f>IF(Administratif!G80&lt;&gt;"","""O:\Logiciel\JRBUtils\JRButils for NW V20\Part_1\settrust.exe"""&amp;" "&amp;Administratif!D80&amp;" RF /n="&amp;""""&amp;Administratif!B80&amp;"""","")</f>
        <v/>
      </c>
    </row>
    <row r="81" spans="1:1" x14ac:dyDescent="0.25">
      <c r="A81" s="96" t="str">
        <f>IF(Administratif!G81&lt;&gt;"","""O:\Logiciel\JRBUtils\JRButils for NW V20\Part_1\settrust.exe"""&amp;" "&amp;Administratif!D81&amp;" RF /n="&amp;""""&amp;Administratif!B81&amp;"""","")</f>
        <v>"O:\Logiciel\JRBUtils\JRButils for NW V20\Part_1\settrust.exe" \\eclair\VOL1B\usagers\dsaboori RF /n="dsaboori.VET."</v>
      </c>
    </row>
    <row r="82" spans="1:1" x14ac:dyDescent="0.25">
      <c r="A82" s="96" t="str">
        <f>IF(Administratif!G82&lt;&gt;"","""O:\Logiciel\JRBUtils\JRButils for NW V20\Part_1\settrust.exe"""&amp;" "&amp;Administratif!D82&amp;" RF /n="&amp;""""&amp;Administratif!B82&amp;"""","")</f>
        <v>"O:\Logiciel\JRBUtils\JRButils for NW V20\Part_1\settrust.exe" \\froyo\CAD\Usagers\earaimi RF /n="earaimi.Production.CCFD..."</v>
      </c>
    </row>
    <row r="83" spans="1:1" hidden="1" x14ac:dyDescent="0.25">
      <c r="A83" t="str">
        <f>IF(Administratif!G83&lt;&gt;"","""O:\Logiciel\JRBUtils\JRButils for NW V20\Part_1\settrust.exe"""&amp;" "&amp;Administratif!D83&amp;" RF /n="&amp;""""&amp;Administratif!B83&amp;"""","")</f>
        <v/>
      </c>
    </row>
    <row r="84" spans="1:1" hidden="1" x14ac:dyDescent="0.25">
      <c r="A84" t="str">
        <f>IF(Administratif!G84&lt;&gt;"","""O:\Logiciel\JRBUtils\JRButils for NW V20\Part_1\settrust.exe"""&amp;" "&amp;Administratif!D84&amp;" RF /n="&amp;""""&amp;Administratif!B84&amp;"""","")</f>
        <v/>
      </c>
    </row>
    <row r="85" spans="1:1" hidden="1" x14ac:dyDescent="0.25">
      <c r="A85" t="str">
        <f>IF(Administratif!G85&lt;&gt;"","""O:\Logiciel\JRBUtils\JRButils for NW V20\Part_1\settrust.exe"""&amp;" "&amp;Administratif!D85&amp;" RF /n="&amp;""""&amp;Administratif!B85&amp;"""","")</f>
        <v/>
      </c>
    </row>
    <row r="86" spans="1:1" x14ac:dyDescent="0.25">
      <c r="A86" s="96" t="str">
        <f>IF(Administratif!G86&lt;&gt;"","""O:\Logiciel\JRBUtils\JRButils for NW V20\Part_1\settrust.exe"""&amp;" "&amp;Administratif!D86&amp;" RF /n="&amp;""""&amp;Administratif!B86&amp;"""","")</f>
        <v>"O:\Logiciel\JRBUtils\JRButils for NW V20\Part_1\settrust.exe" \\donut\COMPTE\Technicien\etsimard RF /n="etsimard.Ped.."</v>
      </c>
    </row>
    <row r="87" spans="1:1" hidden="1" x14ac:dyDescent="0.25">
      <c r="A87" t="str">
        <f>IF(Administratif!G87&lt;&gt;"","""O:\Logiciel\JRBUtils\JRButils for NW V20\Part_1\settrust.exe"""&amp;" "&amp;Administratif!D87&amp;" RF /n="&amp;""""&amp;Administratif!B87&amp;"""","")</f>
        <v/>
      </c>
    </row>
    <row r="88" spans="1:1" hidden="1" x14ac:dyDescent="0.25">
      <c r="A88" t="str">
        <f>IF(Administratif!G88&lt;&gt;"","""O:\Logiciel\JRBUtils\JRButils for NW V20\Part_1\settrust.exe"""&amp;" "&amp;Administratif!D88&amp;" RF /n="&amp;""""&amp;Administratif!B88&amp;"""","")</f>
        <v/>
      </c>
    </row>
    <row r="89" spans="1:1" hidden="1" x14ac:dyDescent="0.25">
      <c r="A89" t="str">
        <f>IF(Administratif!G89&lt;&gt;"","""O:\Logiciel\JRBUtils\JRButils for NW V20\Part_1\settrust.exe"""&amp;" "&amp;Administratif!D89&amp;" RF /n="&amp;""""&amp;Administratif!B89&amp;"""","")</f>
        <v/>
      </c>
    </row>
    <row r="90" spans="1:1" x14ac:dyDescent="0.25">
      <c r="A90" s="96" t="str">
        <f>IF(Administratif!G90&lt;&gt;"","""O:\Logiciel\JRBUtils\JRButils for NW V20\Part_1\settrust.exe"""&amp;" "&amp;Administratif!D90&amp;" RF /n="&amp;""""&amp;Administratif!B90&amp;"""","")</f>
        <v>"O:\Logiciel\JRBUtils\JRButils for NW V20\Part_1\settrust.exe" \\eclair\VOL1B\usagers\ffumeaux RF /n="ffumeaux.DG."</v>
      </c>
    </row>
    <row r="91" spans="1:1" hidden="1" x14ac:dyDescent="0.25">
      <c r="A91" t="str">
        <f>IF(Administratif!G91&lt;&gt;"","""O:\Logiciel\JRBUtils\JRButils for NW V20\Part_1\settrust.exe"""&amp;" "&amp;Administratif!D91&amp;" RF /n="&amp;""""&amp;Administratif!B91&amp;"""","")</f>
        <v/>
      </c>
    </row>
    <row r="92" spans="1:1" x14ac:dyDescent="0.25">
      <c r="A92" s="96" t="str">
        <f>IF(Administratif!G92&lt;&gt;"","""O:\Logiciel\JRBUtils\JRButils for NW V20\Part_1\settrust.exe"""&amp;" "&amp;Administratif!D92&amp;" RF /n="&amp;""""&amp;Administratif!B92&amp;"""","")</f>
        <v>"O:\Logiciel\JRBUtils\JRButils for NW V20\Part_1\settrust.exe" \\eclair\VOL1B\usagers\fduquette RF /n="fduquette.Prog."</v>
      </c>
    </row>
    <row r="93" spans="1:1" hidden="1" x14ac:dyDescent="0.25">
      <c r="A93" t="str">
        <f>IF(Administratif!G93&lt;&gt;"","""O:\Logiciel\JRBUtils\JRButils for NW V20\Part_1\settrust.exe"""&amp;" "&amp;Administratif!D93&amp;" RF /n="&amp;""""&amp;Administratif!B93&amp;"""","")</f>
        <v/>
      </c>
    </row>
    <row r="94" spans="1:1" hidden="1" x14ac:dyDescent="0.25">
      <c r="A94" t="str">
        <f>IF(Administratif!G94&lt;&gt;"","""O:\Logiciel\JRBUtils\JRButils for NW V20\Part_1\settrust.exe"""&amp;" "&amp;Administratif!D94&amp;" RF /n="&amp;""""&amp;Administratif!B94&amp;"""","")</f>
        <v/>
      </c>
    </row>
    <row r="95" spans="1:1" hidden="1" x14ac:dyDescent="0.25">
      <c r="A95" t="str">
        <f>IF(Administratif!G95&lt;&gt;"","""O:\Logiciel\JRBUtils\JRButils for NW V20\Part_1\settrust.exe"""&amp;" "&amp;Administratif!D95&amp;" RF /n="&amp;""""&amp;Administratif!B95&amp;"""","")</f>
        <v/>
      </c>
    </row>
    <row r="96" spans="1:1" hidden="1" x14ac:dyDescent="0.25">
      <c r="A96" t="str">
        <f>IF(Administratif!G96&lt;&gt;"","""O:\Logiciel\JRBUtils\JRButils for NW V20\Part_1\settrust.exe"""&amp;" "&amp;Administratif!D96&amp;" RF /n="&amp;""""&amp;Administratif!B96&amp;"""","")</f>
        <v/>
      </c>
    </row>
    <row r="97" spans="1:1" x14ac:dyDescent="0.25">
      <c r="A97" s="96" t="str">
        <f>IF(Administratif!G97&lt;&gt;"","""O:\Logiciel\JRBUtils\JRButils for NW V20\Part_1\settrust.exe"""&amp;" "&amp;Administratif!D97&amp;" RF /n="&amp;""""&amp;Administratif!B97&amp;"""","")</f>
        <v>"O:\Logiciel\JRBUtils\JRButils for NW V20\Part_1\settrust.exe" \\eclair\VOL1B\usagers\fdelwaide RF /n="fdelwaide.DRM."</v>
      </c>
    </row>
    <row r="98" spans="1:1" hidden="1" x14ac:dyDescent="0.25">
      <c r="A98" t="str">
        <f>IF(Administratif!G98&lt;&gt;"","""O:\Logiciel\JRBUtils\JRButils for NW V20\Part_1\settrust.exe"""&amp;" "&amp;Administratif!D98&amp;" RF /n="&amp;""""&amp;Administratif!B98&amp;"""","")</f>
        <v/>
      </c>
    </row>
    <row r="99" spans="1:1" hidden="1" x14ac:dyDescent="0.25">
      <c r="A99" t="str">
        <f>IF(Administratif!G99&lt;&gt;"","""O:\Logiciel\JRBUtils\JRButils for NW V20\Part_1\settrust.exe"""&amp;" "&amp;Administratif!D99&amp;" RF /n="&amp;""""&amp;Administratif!B99&amp;"""","")</f>
        <v/>
      </c>
    </row>
    <row r="100" spans="1:1" hidden="1" x14ac:dyDescent="0.25">
      <c r="A100" t="str">
        <f>IF(Administratif!G100&lt;&gt;"","""O:\Logiciel\JRBUtils\JRButils for NW V20\Part_1\settrust.exe"""&amp;" "&amp;Administratif!D100&amp;" RF /n="&amp;""""&amp;Administratif!B100&amp;"""","")</f>
        <v/>
      </c>
    </row>
    <row r="101" spans="1:1" hidden="1" x14ac:dyDescent="0.25">
      <c r="A101" t="str">
        <f>IF(Administratif!G101&lt;&gt;"","""O:\Logiciel\JRBUtils\JRButils for NW V20\Part_1\settrust.exe"""&amp;" "&amp;Administratif!D101&amp;" RF /n="&amp;""""&amp;Administratif!B101&amp;"""","")</f>
        <v/>
      </c>
    </row>
    <row r="102" spans="1:1" hidden="1" x14ac:dyDescent="0.25">
      <c r="A102" t="str">
        <f>IF(Administratif!G102&lt;&gt;"","""O:\Logiciel\JRBUtils\JRButils for NW V20\Part_1\settrust.exe"""&amp;" "&amp;Administratif!D102&amp;" RF /n="&amp;""""&amp;Administratif!B102&amp;"""","")</f>
        <v/>
      </c>
    </row>
    <row r="103" spans="1:1" hidden="1" x14ac:dyDescent="0.25">
      <c r="A103" t="str">
        <f>IF(Administratif!G103&lt;&gt;"","""O:\Logiciel\JRBUtils\JRButils for NW V20\Part_1\settrust.exe"""&amp;" "&amp;Administratif!D103&amp;" RF /n="&amp;""""&amp;Administratif!B103&amp;"""","")</f>
        <v/>
      </c>
    </row>
    <row r="104" spans="1:1" hidden="1" x14ac:dyDescent="0.25">
      <c r="A104" t="str">
        <f>IF(Administratif!G104&lt;&gt;"","""O:\Logiciel\JRBUtils\JRButils for NW V20\Part_1\settrust.exe"""&amp;" "&amp;Administratif!D104&amp;" RF /n="&amp;""""&amp;Administratif!B104&amp;"""","")</f>
        <v/>
      </c>
    </row>
    <row r="105" spans="1:1" hidden="1" x14ac:dyDescent="0.25">
      <c r="A105" t="str">
        <f>IF(Administratif!G105&lt;&gt;"","""O:\Logiciel\JRBUtils\JRButils for NW V20\Part_1\settrust.exe"""&amp;" "&amp;Administratif!D105&amp;" RF /n="&amp;""""&amp;Administratif!B105&amp;"""","")</f>
        <v/>
      </c>
    </row>
    <row r="106" spans="1:1" hidden="1" x14ac:dyDescent="0.25">
      <c r="A106" t="str">
        <f>IF(Administratif!G106&lt;&gt;"","""O:\Logiciel\JRBUtils\JRButils for NW V20\Part_1\settrust.exe"""&amp;" "&amp;Administratif!D106&amp;" RF /n="&amp;""""&amp;Administratif!B106&amp;"""","")</f>
        <v/>
      </c>
    </row>
    <row r="107" spans="1:1" hidden="1" x14ac:dyDescent="0.25">
      <c r="A107" t="str">
        <f>IF(Administratif!G107&lt;&gt;"","""O:\Logiciel\JRBUtils\JRButils for NW V20\Part_1\settrust.exe"""&amp;" "&amp;Administratif!D107&amp;" RF /n="&amp;""""&amp;Administratif!B107&amp;"""","")</f>
        <v/>
      </c>
    </row>
    <row r="108" spans="1:1" hidden="1" x14ac:dyDescent="0.25">
      <c r="A108" t="str">
        <f>IF(Administratif!G108&lt;&gt;"","""O:\Logiciel\JRBUtils\JRButils for NW V20\Part_1\settrust.exe"""&amp;" "&amp;Administratif!D108&amp;" RF /n="&amp;""""&amp;Administratif!B108&amp;"""","")</f>
        <v/>
      </c>
    </row>
    <row r="109" spans="1:1" x14ac:dyDescent="0.25">
      <c r="A109" s="96" t="str">
        <f>IF(Administratif!G109&lt;&gt;"","""O:\Logiciel\JRBUtils\JRButils for NW V20\Part_1\settrust.exe"""&amp;" "&amp;Administratif!D109&amp;" RF /n="&amp;""""&amp;Administratif!B109&amp;"""","")</f>
        <v>"O:\Logiciel\JRBUtils\JRButils for NW V20\Part_1\settrust.exe" \\eclair\VOL1B\usagers\ggaudreault RF /n="ggaudreault.COMM."</v>
      </c>
    </row>
    <row r="110" spans="1:1" hidden="1" x14ac:dyDescent="0.25">
      <c r="A110" t="str">
        <f>IF(Administratif!G110&lt;&gt;"","""O:\Logiciel\JRBUtils\JRButils for NW V20\Part_1\settrust.exe"""&amp;" "&amp;Administratif!D110&amp;" RF /n="&amp;""""&amp;Administratif!B110&amp;"""","")</f>
        <v/>
      </c>
    </row>
    <row r="111" spans="1:1" hidden="1" x14ac:dyDescent="0.25">
      <c r="A111" t="str">
        <f>IF(Administratif!G111&lt;&gt;"","""O:\Logiciel\JRBUtils\JRButils for NW V20\Part_1\settrust.exe"""&amp;" "&amp;Administratif!D111&amp;" RF /n="&amp;""""&amp;Administratif!B111&amp;"""","")</f>
        <v/>
      </c>
    </row>
    <row r="112" spans="1:1" hidden="1" x14ac:dyDescent="0.25">
      <c r="A112" t="str">
        <f>IF(Administratif!G112&lt;&gt;"","""O:\Logiciel\JRBUtils\JRButils for NW V20\Part_1\settrust.exe"""&amp;" "&amp;Administratif!D112&amp;" RF /n="&amp;""""&amp;Administratif!B112&amp;"""","")</f>
        <v/>
      </c>
    </row>
    <row r="113" spans="1:1" hidden="1" x14ac:dyDescent="0.25">
      <c r="A113" t="str">
        <f>IF(Administratif!G113&lt;&gt;"","""O:\Logiciel\JRBUtils\JRButils for NW V20\Part_1\settrust.exe"""&amp;" "&amp;Administratif!D113&amp;" RF /n="&amp;""""&amp;Administratif!B113&amp;"""","")</f>
        <v/>
      </c>
    </row>
    <row r="114" spans="1:1" hidden="1" x14ac:dyDescent="0.25">
      <c r="A114" t="str">
        <f>IF(Administratif!G114&lt;&gt;"","""O:\Logiciel\JRBUtils\JRButils for NW V20\Part_1\settrust.exe"""&amp;" "&amp;Administratif!D114&amp;" RF /n="&amp;""""&amp;Administratif!B114&amp;"""","")</f>
        <v/>
      </c>
    </row>
    <row r="115" spans="1:1" hidden="1" x14ac:dyDescent="0.25">
      <c r="A115" t="str">
        <f>IF(Administratif!G115&lt;&gt;"","""O:\Logiciel\JRBUtils\JRButils for NW V20\Part_1\settrust.exe"""&amp;" "&amp;Administratif!D115&amp;" RF /n="&amp;""""&amp;Administratif!B115&amp;"""","")</f>
        <v/>
      </c>
    </row>
    <row r="116" spans="1:1" hidden="1" x14ac:dyDescent="0.25">
      <c r="A116" t="str">
        <f>IF(Administratif!G116&lt;&gt;"","""O:\Logiciel\JRBUtils\JRButils for NW V20\Part_1\settrust.exe"""&amp;" "&amp;Administratif!D116&amp;" RF /n="&amp;""""&amp;Administratif!B116&amp;"""","")</f>
        <v/>
      </c>
    </row>
    <row r="117" spans="1:1" hidden="1" x14ac:dyDescent="0.25">
      <c r="A117" t="str">
        <f>IF(Administratif!G117&lt;&gt;"","""O:\Logiciel\JRBUtils\JRButils for NW V20\Part_1\settrust.exe"""&amp;" "&amp;Administratif!D117&amp;" RF /n="&amp;""""&amp;Administratif!B117&amp;"""","")</f>
        <v/>
      </c>
    </row>
    <row r="118" spans="1:1" hidden="1" x14ac:dyDescent="0.25">
      <c r="A118" t="str">
        <f>IF(Administratif!G118&lt;&gt;"","""O:\Logiciel\JRBUtils\JRButils for NW V20\Part_1\settrust.exe"""&amp;" "&amp;Administratif!D118&amp;" RF /n="&amp;""""&amp;Administratif!B118&amp;"""","")</f>
        <v/>
      </c>
    </row>
    <row r="119" spans="1:1" hidden="1" x14ac:dyDescent="0.25">
      <c r="A119" t="str">
        <f>IF(Administratif!G119&lt;&gt;"","""O:\Logiciel\JRBUtils\JRButils for NW V20\Part_1\settrust.exe"""&amp;" "&amp;Administratif!D119&amp;" RF /n="&amp;""""&amp;Administratif!B119&amp;"""","")</f>
        <v/>
      </c>
    </row>
    <row r="120" spans="1:1" hidden="1" x14ac:dyDescent="0.25">
      <c r="A120" t="str">
        <f>IF(Administratif!G120&lt;&gt;"","""O:\Logiciel\JRBUtils\JRButils for NW V20\Part_1\settrust.exe"""&amp;" "&amp;Administratif!D120&amp;" RF /n="&amp;""""&amp;Administratif!B120&amp;"""","")</f>
        <v/>
      </c>
    </row>
    <row r="121" spans="1:1" hidden="1" x14ac:dyDescent="0.25">
      <c r="A121" t="str">
        <f>IF(Administratif!G121&lt;&gt;"","""O:\Logiciel\JRBUtils\JRButils for NW V20\Part_1\settrust.exe"""&amp;" "&amp;Administratif!D121&amp;" RF /n="&amp;""""&amp;Administratif!B121&amp;"""","")</f>
        <v/>
      </c>
    </row>
    <row r="122" spans="1:1" hidden="1" x14ac:dyDescent="0.25">
      <c r="A122" t="str">
        <f>IF(Administratif!G122&lt;&gt;"","""O:\Logiciel\JRBUtils\JRButils for NW V20\Part_1\settrust.exe"""&amp;" "&amp;Administratif!D122&amp;" RF /n="&amp;""""&amp;Administratif!B122&amp;"""","")</f>
        <v/>
      </c>
    </row>
    <row r="123" spans="1:1" hidden="1" x14ac:dyDescent="0.25">
      <c r="A123" t="str">
        <f>IF(Administratif!G123&lt;&gt;"","""O:\Logiciel\JRBUtils\JRButils for NW V20\Part_1\settrust.exe"""&amp;" "&amp;Administratif!D123&amp;" RF /n="&amp;""""&amp;Administratif!B123&amp;"""","")</f>
        <v/>
      </c>
    </row>
    <row r="124" spans="1:1" hidden="1" x14ac:dyDescent="0.25">
      <c r="A124" t="str">
        <f>IF(Administratif!G124&lt;&gt;"","""O:\Logiciel\JRBUtils\JRButils for NW V20\Part_1\settrust.exe"""&amp;" "&amp;Administratif!D124&amp;" RF /n="&amp;""""&amp;Administratif!B124&amp;"""","")</f>
        <v/>
      </c>
    </row>
    <row r="125" spans="1:1" x14ac:dyDescent="0.25">
      <c r="A125" s="96" t="str">
        <f>IF(Administratif!G125&lt;&gt;"","""O:\Logiciel\JRBUtils\JRButils for NW V20\Part_1\settrust.exe"""&amp;" "&amp;Administratif!D125&amp;" RF /n="&amp;""""&amp;Administratif!B125&amp;"""","")</f>
        <v>"O:\Logiciel\JRBUtils\JRButils for NW V20\Part_1\settrust.exe" \\eclair\VOL1B\usagers\gcapolino RF /n="gcapolino.DRM."</v>
      </c>
    </row>
    <row r="126" spans="1:1" hidden="1" x14ac:dyDescent="0.25">
      <c r="A126" t="str">
        <f>IF(Administratif!G126&lt;&gt;"","""O:\Logiciel\JRBUtils\JRButils for NW V20\Part_1\settrust.exe"""&amp;" "&amp;Administratif!D126&amp;" RF /n="&amp;""""&amp;Administratif!B126&amp;"""","")</f>
        <v/>
      </c>
    </row>
    <row r="127" spans="1:1" hidden="1" x14ac:dyDescent="0.25">
      <c r="A127" t="str">
        <f>IF(Administratif!G127&lt;&gt;"","""O:\Logiciel\JRBUtils\JRButils for NW V20\Part_1\settrust.exe"""&amp;" "&amp;Administratif!D127&amp;" RF /n="&amp;""""&amp;Administratif!B127&amp;"""","")</f>
        <v/>
      </c>
    </row>
    <row r="128" spans="1:1" x14ac:dyDescent="0.25">
      <c r="A128" s="96" t="str">
        <f>IF(Administratif!G128&lt;&gt;"","""O:\Logiciel\JRBUtils\JRButils for NW V20\Part_1\settrust.exe"""&amp;" "&amp;Administratif!D128&amp;" RF /n="&amp;""""&amp;Administratif!B128&amp;"""","")</f>
        <v>"O:\Logiciel\JRBUtils\JRButils for NW V20\Part_1\settrust.exe" \\eclair\VOL1B\usagers\ghguercin RF /n="ghguercin.DRM."</v>
      </c>
    </row>
    <row r="129" spans="1:1" hidden="1" x14ac:dyDescent="0.25">
      <c r="A129" t="str">
        <f>IF(Administratif!G129&lt;&gt;"","""O:\Logiciel\JRBUtils\JRButils for NW V20\Part_1\settrust.exe"""&amp;" "&amp;Administratif!D129&amp;" RF /n="&amp;""""&amp;Administratif!B129&amp;"""","")</f>
        <v/>
      </c>
    </row>
    <row r="130" spans="1:1" hidden="1" x14ac:dyDescent="0.25">
      <c r="A130" t="str">
        <f>IF(Administratif!G130&lt;&gt;"","""O:\Logiciel\JRBUtils\JRButils for NW V20\Part_1\settrust.exe"""&amp;" "&amp;Administratif!D130&amp;" RF /n="&amp;""""&amp;Administratif!B130&amp;"""","")</f>
        <v/>
      </c>
    </row>
    <row r="131" spans="1:1" hidden="1" x14ac:dyDescent="0.25">
      <c r="A131" t="str">
        <f>IF(Administratif!G131&lt;&gt;"","""O:\Logiciel\JRBUtils\JRButils for NW V20\Part_1\settrust.exe"""&amp;" "&amp;Administratif!D131&amp;" RF /n="&amp;""""&amp;Administratif!B131&amp;"""","")</f>
        <v/>
      </c>
    </row>
    <row r="132" spans="1:1" hidden="1" x14ac:dyDescent="0.25">
      <c r="A132" t="str">
        <f>IF(Administratif!G132&lt;&gt;"","""O:\Logiciel\JRBUtils\JRButils for NW V20\Part_1\settrust.exe"""&amp;" "&amp;Administratif!D132&amp;" RF /n="&amp;""""&amp;Administratif!B132&amp;"""","")</f>
        <v/>
      </c>
    </row>
    <row r="133" spans="1:1" hidden="1" x14ac:dyDescent="0.25">
      <c r="A133" t="str">
        <f>IF(Administratif!G133&lt;&gt;"","""O:\Logiciel\JRBUtils\JRButils for NW V20\Part_1\settrust.exe"""&amp;" "&amp;Administratif!D133&amp;" RF /n="&amp;""""&amp;Administratif!B133&amp;"""","")</f>
        <v/>
      </c>
    </row>
    <row r="134" spans="1:1" hidden="1" x14ac:dyDescent="0.25">
      <c r="A134" t="str">
        <f>IF(Administratif!G134&lt;&gt;"","""O:\Logiciel\JRBUtils\JRButils for NW V20\Part_1\settrust.exe"""&amp;" "&amp;Administratif!D134&amp;" RF /n="&amp;""""&amp;Administratif!B134&amp;"""","")</f>
        <v/>
      </c>
    </row>
    <row r="135" spans="1:1" hidden="1" x14ac:dyDescent="0.25">
      <c r="A135" t="str">
        <f>IF(Administratif!G135&lt;&gt;"","""O:\Logiciel\JRBUtils\JRButils for NW V20\Part_1\settrust.exe"""&amp;" "&amp;Administratif!D135&amp;" RF /n="&amp;""""&amp;Administratif!B135&amp;"""","")</f>
        <v/>
      </c>
    </row>
    <row r="136" spans="1:1" hidden="1" x14ac:dyDescent="0.25">
      <c r="A136" t="str">
        <f>IF(Administratif!G136&lt;&gt;"","""O:\Logiciel\JRBUtils\JRButils for NW V20\Part_1\settrust.exe"""&amp;" "&amp;Administratif!D136&amp;" RF /n="&amp;""""&amp;Administratif!B136&amp;"""","")</f>
        <v/>
      </c>
    </row>
    <row r="137" spans="1:1" hidden="1" x14ac:dyDescent="0.25">
      <c r="A137" t="str">
        <f>IF(Administratif!G137&lt;&gt;"","""O:\Logiciel\JRBUtils\JRButils for NW V20\Part_1\settrust.exe"""&amp;" "&amp;Administratif!D137&amp;" RF /n="&amp;""""&amp;Administratif!B137&amp;"""","")</f>
        <v/>
      </c>
    </row>
    <row r="138" spans="1:1" x14ac:dyDescent="0.25">
      <c r="A138" s="96" t="str">
        <f>IF(Administratif!G138&lt;&gt;"","""O:\Logiciel\JRBUtils\JRButils for NW V20\Part_1\settrust.exe"""&amp;" "&amp;Administratif!D138&amp;" RF /n="&amp;""""&amp;Administratif!B138&amp;"""","")</f>
        <v>"O:\Logiciel\JRBUtils\JRButils for NW V20\Part_1\settrust.exe" \\froyo\CAD\Usagers\ichartier RF /n="ichartier.SAC.CCFD..."</v>
      </c>
    </row>
    <row r="139" spans="1:1" hidden="1" x14ac:dyDescent="0.25">
      <c r="A139" t="str">
        <f>IF(Administratif!G139&lt;&gt;"","""O:\Logiciel\JRBUtils\JRButils for NW V20\Part_1\settrust.exe"""&amp;" "&amp;Administratif!D139&amp;" RF /n="&amp;""""&amp;Administratif!B139&amp;"""","")</f>
        <v/>
      </c>
    </row>
    <row r="140" spans="1:1" x14ac:dyDescent="0.25">
      <c r="A140" s="96" t="str">
        <f>IF(Administratif!G140&lt;&gt;"","""O:\Logiciel\JRBUtils\JRButils for NW V20\Part_1\settrust.exe"""&amp;" "&amp;Administratif!D140&amp;" RF /n="&amp;""""&amp;Administratif!B140&amp;"""","")</f>
        <v>"O:\Logiciel\JRBUtils\JRButils for NW V20\Part_1\settrust.exe" \\eclair\VOL1B\usagers\jpthibault RF /n="jpthibault.DRM."</v>
      </c>
    </row>
    <row r="141" spans="1:1" x14ac:dyDescent="0.25">
      <c r="A141" s="96" t="str">
        <f>IF(Administratif!G141&lt;&gt;"","""O:\Logiciel\JRBUtils\JRButils for NW V20\Part_1\settrust.exe"""&amp;" "&amp;Administratif!D141&amp;" RF /n="&amp;""""&amp;Administratif!B141&amp;"""","")</f>
        <v>"O:\Logiciel\JRBUtils\JRButils for NW V20\Part_1\settrust.exe" \\eclair\VOL1B\usagers\jimbeaulieu RF /n="jimbeaulieu.VET."</v>
      </c>
    </row>
    <row r="142" spans="1:1" x14ac:dyDescent="0.25">
      <c r="A142" s="96" t="str">
        <f>IF(Administratif!G142&lt;&gt;"","""O:\Logiciel\JRBUtils\JRButils for NW V20\Part_1\settrust.exe"""&amp;" "&amp;Administratif!D142&amp;" RF /n="&amp;""""&amp;Administratif!B142&amp;"""","")</f>
        <v>"O:\Logiciel\JRBUtils\JRButils for NW V20\Part_1\settrust.exe" \\donut\COMPTE\Technicien\jbergamin RF /n="jbergamin.Ped.."</v>
      </c>
    </row>
    <row r="143" spans="1:1" x14ac:dyDescent="0.25">
      <c r="A143" s="96" t="str">
        <f>IF(Administratif!G143&lt;&gt;"","""O:\Logiciel\JRBUtils\JRButils for NW V20\Part_1\settrust.exe"""&amp;" "&amp;Administratif!D143&amp;" RF /n="&amp;""""&amp;Administratif!B143&amp;"""","")</f>
        <v>"O:\Logiciel\JRBUtils\JRButils for NW V20\Part_1\settrust.exe" \\eclair\VOL1B\usagers\kchouinard RF /n="kchouinard.Prog."</v>
      </c>
    </row>
    <row r="144" spans="1:1" x14ac:dyDescent="0.25">
      <c r="A144" s="96" t="str">
        <f>IF(Administratif!G144&lt;&gt;"","""O:\Logiciel\JRBUtils\JRButils for NW V20\Part_1\settrust.exe"""&amp;" "&amp;Administratif!D144&amp;" RF /n="&amp;""""&amp;Administratif!B144&amp;"""","")</f>
        <v>"O:\Logiciel\JRBUtils\JRButils for NW V20\Part_1\settrust.exe" \\eclair\VOL1B\usagers\kfontaine RF /n="kfontaine.DRM."</v>
      </c>
    </row>
    <row r="145" spans="1:1" hidden="1" x14ac:dyDescent="0.25">
      <c r="A145" t="str">
        <f>IF(Administratif!G145&lt;&gt;"","""O:\Logiciel\JRBUtils\JRButils for NW V20\Part_1\settrust.exe"""&amp;" "&amp;Administratif!D145&amp;" RF /n="&amp;""""&amp;Administratif!B145&amp;"""","")</f>
        <v/>
      </c>
    </row>
    <row r="146" spans="1:1" x14ac:dyDescent="0.25">
      <c r="A146" s="96" t="str">
        <f>IF(Administratif!G146&lt;&gt;"","""O:\Logiciel\JRBUtils\JRButils for NW V20\Part_1\settrust.exe"""&amp;" "&amp;Administratif!D146&amp;" RF /n="&amp;""""&amp;Administratif!B146&amp;"""","")</f>
        <v>"O:\Logiciel\JRBUtils\JRButils for NW V20\Part_1\settrust.exe" \\froyo\CAD\Usagers\kluca RF /n="kluca.Production.CCFD..."</v>
      </c>
    </row>
    <row r="147" spans="1:1" hidden="1" x14ac:dyDescent="0.25">
      <c r="A147" t="str">
        <f>IF(Administratif!G147&lt;&gt;"","""O:\Logiciel\JRBUtils\JRButils for NW V20\Part_1\settrust.exe"""&amp;" "&amp;Administratif!D147&amp;" RF /n="&amp;""""&amp;Administratif!B147&amp;"""","")</f>
        <v/>
      </c>
    </row>
    <row r="148" spans="1:1" hidden="1" x14ac:dyDescent="0.25">
      <c r="A148" t="str">
        <f>IF(Administratif!G148&lt;&gt;"","""O:\Logiciel\JRBUtils\JRButils for NW V20\Part_1\settrust.exe"""&amp;" "&amp;Administratif!D148&amp;" RF /n="&amp;""""&amp;Administratif!B148&amp;"""","")</f>
        <v/>
      </c>
    </row>
    <row r="149" spans="1:1" x14ac:dyDescent="0.25">
      <c r="A149" s="96" t="str">
        <f>IF(Administratif!G149&lt;&gt;"","""O:\Logiciel\JRBUtils\JRButils for NW V20\Part_1\settrust.exe"""&amp;" "&amp;Administratif!D149&amp;" RF /n="&amp;""""&amp;Administratif!B149&amp;"""","")</f>
        <v>"O:\Logiciel\JRBUtils\JRButils for NW V20\Part_1\settrust.exe" \\donut\COMPTE\Technicien\klachapelle RF /n="klachapelle.Ped.."</v>
      </c>
    </row>
    <row r="150" spans="1:1" x14ac:dyDescent="0.25">
      <c r="A150" s="96" t="str">
        <f>IF(Administratif!G150&lt;&gt;"","""O:\Logiciel\JRBUtils\JRButils for NW V20\Part_1\settrust.exe"""&amp;" "&amp;Administratif!D150&amp;" RF /n="&amp;""""&amp;Administratif!B150&amp;"""","")</f>
        <v>"O:\Logiciel\JRBUtils\JRButils for NW V20\Part_1\settrust.exe" \\donut\COMPTE\Technicien\klanglais RF /n="klanglais.Ped.."</v>
      </c>
    </row>
    <row r="151" spans="1:1" hidden="1" x14ac:dyDescent="0.25">
      <c r="A151" t="str">
        <f>IF(Administratif!G151&lt;&gt;"","""O:\Logiciel\JRBUtils\JRButils for NW V20\Part_1\settrust.exe"""&amp;" "&amp;Administratif!D151&amp;" RF /n="&amp;""""&amp;Administratif!B151&amp;"""","")</f>
        <v/>
      </c>
    </row>
    <row r="152" spans="1:1" hidden="1" x14ac:dyDescent="0.25">
      <c r="A152" t="str">
        <f>IF(Administratif!G152&lt;&gt;"","""O:\Logiciel\JRBUtils\JRButils for NW V20\Part_1\settrust.exe"""&amp;" "&amp;Administratif!D152&amp;" RF /n="&amp;""""&amp;Administratif!B152&amp;"""","")</f>
        <v/>
      </c>
    </row>
    <row r="153" spans="1:1" hidden="1" x14ac:dyDescent="0.25">
      <c r="A153" t="str">
        <f>IF(Administratif!G153&lt;&gt;"","""O:\Logiciel\JRBUtils\JRButils for NW V20\Part_1\settrust.exe"""&amp;" "&amp;Administratif!D153&amp;" RF /n="&amp;""""&amp;Administratif!B153&amp;"""","")</f>
        <v/>
      </c>
    </row>
    <row r="154" spans="1:1" hidden="1" x14ac:dyDescent="0.25">
      <c r="A154" t="str">
        <f>IF(Administratif!G154&lt;&gt;"","""O:\Logiciel\JRBUtils\JRButils for NW V20\Part_1\settrust.exe"""&amp;" "&amp;Administratif!D154&amp;" RF /n="&amp;""""&amp;Administratif!B154&amp;"""","")</f>
        <v/>
      </c>
    </row>
    <row r="155" spans="1:1" hidden="1" x14ac:dyDescent="0.25">
      <c r="A155" t="str">
        <f>IF(Administratif!G155&lt;&gt;"","""O:\Logiciel\JRBUtils\JRButils for NW V20\Part_1\settrust.exe"""&amp;" "&amp;Administratif!D155&amp;" RF /n="&amp;""""&amp;Administratif!B155&amp;"""","")</f>
        <v/>
      </c>
    </row>
    <row r="156" spans="1:1" x14ac:dyDescent="0.25">
      <c r="A156" s="96" t="str">
        <f>IF(Administratif!G156&lt;&gt;"","""O:\Logiciel\JRBUtils\JRButils for NW V20\Part_1\settrust.exe"""&amp;" "&amp;Administratif!D156&amp;" RF /n="&amp;""""&amp;Administratif!B156&amp;"""","")</f>
        <v>"O:\Logiciel\JRBUtils\JRButils for NW V20\Part_1\settrust.exe" \\eclair\VOL1B\usagers\ldeslauriers RF /n="ldeslauriers.COMM."</v>
      </c>
    </row>
    <row r="157" spans="1:1" hidden="1" x14ac:dyDescent="0.25">
      <c r="A157" t="str">
        <f>IF(Administratif!G157&lt;&gt;"","""O:\Logiciel\JRBUtils\JRButils for NW V20\Part_1\settrust.exe"""&amp;" "&amp;Administratif!D157&amp;" RF /n="&amp;""""&amp;Administratif!B157&amp;"""","")</f>
        <v/>
      </c>
    </row>
    <row r="158" spans="1:1" hidden="1" x14ac:dyDescent="0.25">
      <c r="A158" t="str">
        <f>IF(Administratif!G158&lt;&gt;"","""O:\Logiciel\JRBUtils\JRButils for NW V20\Part_1\settrust.exe"""&amp;" "&amp;Administratif!D158&amp;" RF /n="&amp;""""&amp;Administratif!B158&amp;"""","")</f>
        <v/>
      </c>
    </row>
    <row r="159" spans="1:1" hidden="1" x14ac:dyDescent="0.25">
      <c r="A159" t="str">
        <f>IF(Administratif!G159&lt;&gt;"","""O:\Logiciel\JRBUtils\JRButils for NW V20\Part_1\settrust.exe"""&amp;" "&amp;Administratif!D159&amp;" RF /n="&amp;""""&amp;Administratif!B159&amp;"""","")</f>
        <v/>
      </c>
    </row>
    <row r="160" spans="1:1" hidden="1" x14ac:dyDescent="0.25">
      <c r="A160" t="str">
        <f>IF(Administratif!G160&lt;&gt;"","""O:\Logiciel\JRBUtils\JRButils for NW V20\Part_1\settrust.exe"""&amp;" "&amp;Administratif!D160&amp;" RF /n="&amp;""""&amp;Administratif!B160&amp;"""","")</f>
        <v/>
      </c>
    </row>
    <row r="161" spans="1:1" x14ac:dyDescent="0.25">
      <c r="A161" s="96" t="str">
        <f>IF(Administratif!G161&lt;&gt;"","""O:\Logiciel\JRBUtils\JRButils for NW V20\Part_1\settrust.exe"""&amp;" "&amp;Administratif!D161&amp;" RF /n="&amp;""""&amp;Administratif!B161&amp;"""","")</f>
        <v>"O:\Logiciel\JRBUtils\JRButils for NW V20\Part_1\settrust.exe" \\donut\COMPTE\Technicien\lberoud RF /n="lberoud.Ped.."</v>
      </c>
    </row>
    <row r="162" spans="1:1" x14ac:dyDescent="0.25">
      <c r="A162" s="96" t="str">
        <f>IF(Administratif!G162&lt;&gt;"","""O:\Logiciel\JRBUtils\JRButils for NW V20\Part_1\settrust.exe"""&amp;" "&amp;Administratif!D162&amp;" RF /n="&amp;""""&amp;Administratif!B162&amp;"""","")</f>
        <v>"O:\Logiciel\JRBUtils\JRButils for NW V20\Part_1\settrust.exe" \\eclair\VOL1B\usagers\lpigeon RF /n="lpigeon.Bib."</v>
      </c>
    </row>
    <row r="163" spans="1:1" x14ac:dyDescent="0.25">
      <c r="A163" s="96" t="str">
        <f>IF(Administratif!G163&lt;&gt;"","""O:\Logiciel\JRBUtils\JRButils for NW V20\Part_1\settrust.exe"""&amp;" "&amp;Administratif!D163&amp;" RF /n="&amp;""""&amp;Administratif!B163&amp;"""","")</f>
        <v>"O:\Logiciel\JRBUtils\JRButils for NW V20\Part_1\settrust.exe" \\donut\COMPTE\Technicien\ldubeau RF /n="ldubeau.Ped.."</v>
      </c>
    </row>
    <row r="164" spans="1:1" hidden="1" x14ac:dyDescent="0.25">
      <c r="A164" t="str">
        <f>IF(Administratif!G164&lt;&gt;"","""O:\Logiciel\JRBUtils\JRButils for NW V20\Part_1\settrust.exe"""&amp;" "&amp;Administratif!D164&amp;" RF /n="&amp;""""&amp;Administratif!B164&amp;"""","")</f>
        <v/>
      </c>
    </row>
    <row r="165" spans="1:1" hidden="1" x14ac:dyDescent="0.25">
      <c r="A165" t="str">
        <f>IF(Administratif!G165&lt;&gt;"","""O:\Logiciel\JRBUtils\JRButils for NW V20\Part_1\settrust.exe"""&amp;" "&amp;Administratif!D165&amp;" RF /n="&amp;""""&amp;Administratif!B165&amp;"""","")</f>
        <v/>
      </c>
    </row>
    <row r="166" spans="1:1" x14ac:dyDescent="0.25">
      <c r="A166" s="96" t="str">
        <f>IF(Administratif!G166&lt;&gt;"","""O:\Logiciel\JRBUtils\JRButils for NW V20\Part_1\settrust.exe"""&amp;" "&amp;Administratif!D166&amp;" RF /n="&amp;""""&amp;Administratif!B166&amp;"""","")</f>
        <v>"O:\Logiciel\JRBUtils\JRButils for NW V20\Part_1\settrust.exe" \\eclair\VOL1B\usagers\lbenhassine RF /n="lbenhassine.DFC."</v>
      </c>
    </row>
    <row r="167" spans="1:1" x14ac:dyDescent="0.25">
      <c r="A167" s="96" t="str">
        <f>IF(Administratif!G167&lt;&gt;"","""O:\Logiciel\JRBUtils\JRButils for NW V20\Part_1\settrust.exe"""&amp;" "&amp;Administratif!D167&amp;" RF /n="&amp;""""&amp;Administratif!B167&amp;"""","")</f>
        <v>"O:\Logiciel\JRBUtils\JRButils for NW V20\Part_1\settrust.exe" \\froyo\CAD\Usagers\mbrisson RF /n="mbrisson.DG."</v>
      </c>
    </row>
    <row r="168" spans="1:1" x14ac:dyDescent="0.25">
      <c r="A168" s="96" t="str">
        <f>IF(Administratif!G168&lt;&gt;"","""O:\Logiciel\JRBUtils\JRButils for NW V20\Part_1\settrust.exe"""&amp;" "&amp;Administratif!D168&amp;" RF /n="&amp;""""&amp;Administratif!B168&amp;"""","")</f>
        <v>"O:\Logiciel\JRBUtils\JRButils for NW V20\Part_1\settrust.exe" \\froyo\CAD\Usagers\mdiagne RF /n="mdiagne.DG."</v>
      </c>
    </row>
    <row r="169" spans="1:1" hidden="1" x14ac:dyDescent="0.25">
      <c r="A169" t="str">
        <f>IF(Administratif!G169&lt;&gt;"","""O:\Logiciel\JRBUtils\JRButils for NW V20\Part_1\settrust.exe"""&amp;" "&amp;Administratif!D169&amp;" RF /n="&amp;""""&amp;Administratif!B169&amp;"""","")</f>
        <v/>
      </c>
    </row>
    <row r="170" spans="1:1" hidden="1" x14ac:dyDescent="0.25">
      <c r="A170" t="str">
        <f>IF(Administratif!G170&lt;&gt;"","""O:\Logiciel\JRBUtils\JRButils for NW V20\Part_1\settrust.exe"""&amp;" "&amp;Administratif!D170&amp;" RF /n="&amp;""""&amp;Administratif!B170&amp;"""","")</f>
        <v/>
      </c>
    </row>
    <row r="171" spans="1:1" hidden="1" x14ac:dyDescent="0.25">
      <c r="A171" t="str">
        <f>IF(Administratif!G171&lt;&gt;"","""O:\Logiciel\JRBUtils\JRButils for NW V20\Part_1\settrust.exe"""&amp;" "&amp;Administratif!D171&amp;" RF /n="&amp;""""&amp;Administratif!B171&amp;"""","")</f>
        <v/>
      </c>
    </row>
    <row r="172" spans="1:1" hidden="1" x14ac:dyDescent="0.25">
      <c r="A172" t="str">
        <f>IF(Administratif!G172&lt;&gt;"","""O:\Logiciel\JRBUtils\JRButils for NW V20\Part_1\settrust.exe"""&amp;" "&amp;Administratif!D172&amp;" RF /n="&amp;""""&amp;Administratif!B172&amp;"""","")</f>
        <v/>
      </c>
    </row>
    <row r="173" spans="1:1" hidden="1" x14ac:dyDescent="0.25">
      <c r="A173" t="str">
        <f>IF(Administratif!G173&lt;&gt;"","""O:\Logiciel\JRBUtils\JRButils for NW V20\Part_1\settrust.exe"""&amp;" "&amp;Administratif!D173&amp;" RF /n="&amp;""""&amp;Administratif!B173&amp;"""","")</f>
        <v/>
      </c>
    </row>
    <row r="174" spans="1:1" x14ac:dyDescent="0.25">
      <c r="A174" s="96" t="str">
        <f>IF(Administratif!G174&lt;&gt;"","""O:\Logiciel\JRBUtils\JRButils for NW V20\Part_1\settrust.exe"""&amp;" "&amp;Administratif!D174&amp;" RF /n="&amp;""""&amp;Administratif!B174&amp;"""","")</f>
        <v>"O:\Logiciel\JRBUtils\JRButils for NW V20\Part_1\settrust.exe" \\donut\COMPTE\Technicien\mdyotte RF /n="mdyotte.Ped.."</v>
      </c>
    </row>
    <row r="175" spans="1:1" x14ac:dyDescent="0.25">
      <c r="A175" s="96" t="str">
        <f>IF(Administratif!G175&lt;&gt;"","""O:\Logiciel\JRBUtils\JRButils for NW V20\Part_1\settrust.exe"""&amp;" "&amp;Administratif!D175&amp;" RF /n="&amp;""""&amp;Administratif!B175&amp;"""","")</f>
        <v>"O:\Logiciel\JRBUtils\JRButils for NW V20\Part_1\settrust.exe" \\froyo\CAD\Usagers\mchevalier RF /n="mchevalier.DG."</v>
      </c>
    </row>
    <row r="176" spans="1:1" x14ac:dyDescent="0.25">
      <c r="A176" s="96" t="str">
        <f>IF(Administratif!G176&lt;&gt;"","""O:\Logiciel\JRBUtils\JRButils for NW V20\Part_1\settrust.exe"""&amp;" "&amp;Administratif!D176&amp;" RF /n="&amp;""""&amp;Administratif!B176&amp;"""","")</f>
        <v>"O:\Logiciel\JRBUtils\JRButils for NW V20\Part_1\settrust.exe" \\eclair\VOL1B\usagers\malambert RF /n="malambert.Bib."</v>
      </c>
    </row>
    <row r="177" spans="1:1" hidden="1" x14ac:dyDescent="0.25">
      <c r="A177" t="str">
        <f>IF(Administratif!G177&lt;&gt;"","""O:\Logiciel\JRBUtils\JRButils for NW V20\Part_1\settrust.exe"""&amp;" "&amp;Administratif!D177&amp;" RF /n="&amp;""""&amp;Administratif!B177&amp;"""","")</f>
        <v/>
      </c>
    </row>
    <row r="178" spans="1:1" x14ac:dyDescent="0.25">
      <c r="A178" s="96" t="str">
        <f>IF(Administratif!G178&lt;&gt;"","""O:\Logiciel\JRBUtils\JRButils for NW V20\Part_1\settrust.exe"""&amp;" "&amp;Administratif!D178&amp;" RF /n="&amp;""""&amp;Administratif!B178&amp;"""","")</f>
        <v>"O:\Logiciel\JRBUtils\JRButils for NW V20\Part_1\settrust.exe" \\froyo\CAD\Usagers\megagnon RF /n="megagnon.Production.CCFD..."</v>
      </c>
    </row>
    <row r="179" spans="1:1" hidden="1" x14ac:dyDescent="0.25">
      <c r="A179" t="str">
        <f>IF(Administratif!G179&lt;&gt;"","""O:\Logiciel\JRBUtils\JRButils for NW V20\Part_1\settrust.exe"""&amp;" "&amp;Administratif!D179&amp;" RF /n="&amp;""""&amp;Administratif!B179&amp;"""","")</f>
        <v/>
      </c>
    </row>
    <row r="180" spans="1:1" hidden="1" x14ac:dyDescent="0.25">
      <c r="A180" t="str">
        <f>IF(Administratif!G180&lt;&gt;"","""O:\Logiciel\JRBUtils\JRButils for NW V20\Part_1\settrust.exe"""&amp;" "&amp;Administratif!D180&amp;" RF /n="&amp;""""&amp;Administratif!B180&amp;"""","")</f>
        <v/>
      </c>
    </row>
    <row r="181" spans="1:1" hidden="1" x14ac:dyDescent="0.25">
      <c r="A181" t="str">
        <f>IF(Administratif!G181&lt;&gt;"","""O:\Logiciel\JRBUtils\JRButils for NW V20\Part_1\settrust.exe"""&amp;" "&amp;Administratif!D181&amp;" RF /n="&amp;""""&amp;Administratif!B181&amp;"""","")</f>
        <v/>
      </c>
    </row>
    <row r="182" spans="1:1" x14ac:dyDescent="0.25">
      <c r="A182" s="96" t="str">
        <f>IF(Administratif!G182&lt;&gt;"","""O:\Logiciel\JRBUtils\JRButils for NW V20\Part_1\settrust.exe"""&amp;" "&amp;Administratif!D182&amp;" RF /n="&amp;""""&amp;Administratif!B182&amp;"""","")</f>
        <v>"O:\Logiciel\JRBUtils\JRButils for NW V20\Part_1\settrust.exe" \\eclair\VOL1B\usagers\mbouchercardinal RF /n="mbouchercardinal.Reg."</v>
      </c>
    </row>
    <row r="183" spans="1:1" hidden="1" x14ac:dyDescent="0.25">
      <c r="A183" t="str">
        <f>IF(Administratif!G183&lt;&gt;"","""O:\Logiciel\JRBUtils\JRButils for NW V20\Part_1\settrust.exe"""&amp;" "&amp;Administratif!D183&amp;" RF /n="&amp;""""&amp;Administratif!B183&amp;"""","")</f>
        <v/>
      </c>
    </row>
    <row r="184" spans="1:1" hidden="1" x14ac:dyDescent="0.25">
      <c r="A184" t="str">
        <f>IF(Administratif!G184&lt;&gt;"","""O:\Logiciel\JRBUtils\JRButils for NW V20\Part_1\settrust.exe"""&amp;" "&amp;Administratif!D184&amp;" RF /n="&amp;""""&amp;Administratif!B184&amp;"""","")</f>
        <v/>
      </c>
    </row>
    <row r="185" spans="1:1" hidden="1" x14ac:dyDescent="0.25">
      <c r="A185" t="str">
        <f>IF(Administratif!G185&lt;&gt;"","""O:\Logiciel\JRBUtils\JRButils for NW V20\Part_1\settrust.exe"""&amp;" "&amp;Administratif!D185&amp;" RF /n="&amp;""""&amp;Administratif!B185&amp;"""","")</f>
        <v/>
      </c>
    </row>
    <row r="186" spans="1:1" x14ac:dyDescent="0.25">
      <c r="A186" s="96" t="str">
        <f>IF(Administratif!G186&lt;&gt;"","""O:\Logiciel\JRBUtils\JRButils for NW V20\Part_1\settrust.exe"""&amp;" "&amp;Administratif!D186&amp;" RF /n="&amp;""""&amp;Administratif!B186&amp;"""","")</f>
        <v>"O:\Logiciel\JRBUtils\JRButils for NW V20\Part_1\settrust.exe" \\eclair\VOL1B\usagers\martinarsenault RF /n="martinarsenault.DRM."</v>
      </c>
    </row>
    <row r="187" spans="1:1" hidden="1" x14ac:dyDescent="0.25">
      <c r="A187" t="str">
        <f>IF(Administratif!G187&lt;&gt;"","""O:\Logiciel\JRBUtils\JRButils for NW V20\Part_1\settrust.exe"""&amp;" "&amp;Administratif!D187&amp;" RF /n="&amp;""""&amp;Administratif!B187&amp;"""","")</f>
        <v/>
      </c>
    </row>
    <row r="188" spans="1:1" hidden="1" x14ac:dyDescent="0.25">
      <c r="A188" t="str">
        <f>IF(Administratif!G188&lt;&gt;"","""O:\Logiciel\JRBUtils\JRButils for NW V20\Part_1\settrust.exe"""&amp;" "&amp;Administratif!D188&amp;" RF /n="&amp;""""&amp;Administratif!B188&amp;"""","")</f>
        <v/>
      </c>
    </row>
    <row r="189" spans="1:1" hidden="1" x14ac:dyDescent="0.25">
      <c r="A189" t="str">
        <f>IF(Administratif!G189&lt;&gt;"","""O:\Logiciel\JRBUtils\JRButils for NW V20\Part_1\settrust.exe"""&amp;" "&amp;Administratif!D189&amp;" RF /n="&amp;""""&amp;Administratif!B189&amp;"""","")</f>
        <v/>
      </c>
    </row>
    <row r="190" spans="1:1" hidden="1" x14ac:dyDescent="0.25">
      <c r="A190" t="str">
        <f>IF(Administratif!G190&lt;&gt;"","""O:\Logiciel\JRBUtils\JRButils for NW V20\Part_1\settrust.exe"""&amp;" "&amp;Administratif!D190&amp;" RF /n="&amp;""""&amp;Administratif!B190&amp;"""","")</f>
        <v/>
      </c>
    </row>
    <row r="191" spans="1:1" hidden="1" x14ac:dyDescent="0.25">
      <c r="A191" t="str">
        <f>IF(Administratif!G191&lt;&gt;"","""O:\Logiciel\JRBUtils\JRButils for NW V20\Part_1\settrust.exe"""&amp;" "&amp;Administratif!D191&amp;" RF /n="&amp;""""&amp;Administratif!B191&amp;"""","")</f>
        <v/>
      </c>
    </row>
    <row r="192" spans="1:1" hidden="1" x14ac:dyDescent="0.25">
      <c r="A192" t="str">
        <f>IF(Administratif!G192&lt;&gt;"","""O:\Logiciel\JRBUtils\JRButils for NW V20\Part_1\settrust.exe"""&amp;" "&amp;Administratif!D192&amp;" RF /n="&amp;""""&amp;Administratif!B192&amp;"""","")</f>
        <v/>
      </c>
    </row>
    <row r="193" spans="1:1" hidden="1" x14ac:dyDescent="0.25">
      <c r="A193" t="str">
        <f>IF(Administratif!G193&lt;&gt;"","""O:\Logiciel\JRBUtils\JRButils for NW V20\Part_1\settrust.exe"""&amp;" "&amp;Administratif!D193&amp;" RF /n="&amp;""""&amp;Administratif!B193&amp;"""","")</f>
        <v/>
      </c>
    </row>
    <row r="194" spans="1:1" hidden="1" x14ac:dyDescent="0.25">
      <c r="A194" t="str">
        <f>IF(Administratif!G194&lt;&gt;"","""O:\Logiciel\JRBUtils\JRButils for NW V20\Part_1\settrust.exe"""&amp;" "&amp;Administratif!D194&amp;" RF /n="&amp;""""&amp;Administratif!B194&amp;"""","")</f>
        <v/>
      </c>
    </row>
    <row r="195" spans="1:1" hidden="1" x14ac:dyDescent="0.25">
      <c r="A195" t="str">
        <f>IF(Administratif!G195&lt;&gt;"","""O:\Logiciel\JRBUtils\JRButils for NW V20\Part_1\settrust.exe"""&amp;" "&amp;Administratif!D195&amp;" RF /n="&amp;""""&amp;Administratif!B195&amp;"""","")</f>
        <v/>
      </c>
    </row>
    <row r="196" spans="1:1" x14ac:dyDescent="0.25">
      <c r="A196" s="96" t="str">
        <f>IF(Administratif!G196&lt;&gt;"","""O:\Logiciel\JRBUtils\JRButils for NW V20\Part_1\settrust.exe"""&amp;" "&amp;Administratif!D196&amp;" RF /n="&amp;""""&amp;Administratif!B196&amp;"""","")</f>
        <v>"O:\Logiciel\JRBUtils\JRButils for NW V20\Part_1\settrust.exe" \\eclair\VOL1B\usagers\lmassamba RF /n="mlema"</v>
      </c>
    </row>
    <row r="197" spans="1:1" hidden="1" x14ac:dyDescent="0.25">
      <c r="A197" t="str">
        <f>IF(Administratif!G197&lt;&gt;"","""O:\Logiciel\JRBUtils\JRButils for NW V20\Part_1\settrust.exe"""&amp;" "&amp;Administratif!D197&amp;" RF /n="&amp;""""&amp;Administratif!B197&amp;"""","")</f>
        <v/>
      </c>
    </row>
    <row r="198" spans="1:1" hidden="1" x14ac:dyDescent="0.25">
      <c r="A198" t="str">
        <f>IF(Administratif!G198&lt;&gt;"","""O:\Logiciel\JRBUtils\JRButils for NW V20\Part_1\settrust.exe"""&amp;" "&amp;Administratif!D198&amp;" RF /n="&amp;""""&amp;Administratif!B198&amp;"""","")</f>
        <v/>
      </c>
    </row>
    <row r="199" spans="1:1" hidden="1" x14ac:dyDescent="0.25">
      <c r="A199" t="str">
        <f>IF(Administratif!G199&lt;&gt;"","""O:\Logiciel\JRBUtils\JRButils for NW V20\Part_1\settrust.exe"""&amp;" "&amp;Administratif!D199&amp;" RF /n="&amp;""""&amp;Administratif!B199&amp;"""","")</f>
        <v/>
      </c>
    </row>
    <row r="200" spans="1:1" hidden="1" x14ac:dyDescent="0.25">
      <c r="A200" t="str">
        <f>IF(Administratif!G200&lt;&gt;"","""O:\Logiciel\JRBUtils\JRButils for NW V20\Part_1\settrust.exe"""&amp;" "&amp;Administratif!D200&amp;" RF /n="&amp;""""&amp;Administratif!B200&amp;"""","")</f>
        <v/>
      </c>
    </row>
    <row r="201" spans="1:1" hidden="1" x14ac:dyDescent="0.25">
      <c r="A201" t="str">
        <f>IF(Administratif!G201&lt;&gt;"","""O:\Logiciel\JRBUtils\JRButils for NW V20\Part_1\settrust.exe"""&amp;" "&amp;Administratif!D201&amp;" RF /n="&amp;""""&amp;Administratif!B201&amp;"""","")</f>
        <v/>
      </c>
    </row>
    <row r="202" spans="1:1" hidden="1" x14ac:dyDescent="0.25">
      <c r="A202" t="str">
        <f>IF(Administratif!G202&lt;&gt;"","""O:\Logiciel\JRBUtils\JRButils for NW V20\Part_1\settrust.exe"""&amp;" "&amp;Administratif!D202&amp;" RF /n="&amp;""""&amp;Administratif!B202&amp;"""","")</f>
        <v/>
      </c>
    </row>
    <row r="203" spans="1:1" hidden="1" x14ac:dyDescent="0.25">
      <c r="A203" t="str">
        <f>IF(Administratif!G203&lt;&gt;"","""O:\Logiciel\JRBUtils\JRButils for NW V20\Part_1\settrust.exe"""&amp;" "&amp;Administratif!D203&amp;" RF /n="&amp;""""&amp;Administratif!B203&amp;"""","")</f>
        <v/>
      </c>
    </row>
    <row r="204" spans="1:1" x14ac:dyDescent="0.25">
      <c r="A204" s="96" t="str">
        <f>IF(Administratif!G204&lt;&gt;"","""O:\Logiciel\JRBUtils\JRButils for NW V20\Part_1\settrust.exe"""&amp;" "&amp;Administratif!D204&amp;" RF /n="&amp;""""&amp;Administratif!B204&amp;"""","")</f>
        <v>"O:\Logiciel\JRBUtils\JRButils for NW V20\Part_1\settrust.exe" \\eclair\VOL1B\usagers\mracine RF /n="mracine.DRM."</v>
      </c>
    </row>
    <row r="205" spans="1:1" hidden="1" x14ac:dyDescent="0.25">
      <c r="A205" t="str">
        <f>IF(Administratif!G205&lt;&gt;"","""O:\Logiciel\JRBUtils\JRButils for NW V20\Part_1\settrust.exe"""&amp;" "&amp;Administratif!D205&amp;" RF /n="&amp;""""&amp;Administratif!B205&amp;"""","")</f>
        <v/>
      </c>
    </row>
    <row r="206" spans="1:1" hidden="1" x14ac:dyDescent="0.25">
      <c r="A206" t="str">
        <f>IF(Administratif!G206&lt;&gt;"","""O:\Logiciel\JRBUtils\JRButils for NW V20\Part_1\settrust.exe"""&amp;" "&amp;Administratif!D206&amp;" RF /n="&amp;""""&amp;Administratif!B206&amp;"""","")</f>
        <v/>
      </c>
    </row>
    <row r="207" spans="1:1" hidden="1" x14ac:dyDescent="0.25">
      <c r="A207" t="str">
        <f>IF(Administratif!G207&lt;&gt;"","""O:\Logiciel\JRBUtils\JRButils for NW V20\Part_1\settrust.exe"""&amp;" "&amp;Administratif!D207&amp;" RF /n="&amp;""""&amp;Administratif!B207&amp;"""","")</f>
        <v/>
      </c>
    </row>
    <row r="208" spans="1:1" hidden="1" x14ac:dyDescent="0.25">
      <c r="A208" t="str">
        <f>IF(Administratif!G208&lt;&gt;"","""O:\Logiciel\JRBUtils\JRButils for NW V20\Part_1\settrust.exe"""&amp;" "&amp;Administratif!D208&amp;" RF /n="&amp;""""&amp;Administratif!B208&amp;"""","")</f>
        <v/>
      </c>
    </row>
    <row r="209" spans="1:1" x14ac:dyDescent="0.25">
      <c r="A209" s="96" t="str">
        <f>IF(Administratif!G209&lt;&gt;"","""O:\Logiciel\JRBUtils\JRButils for NW V20\Part_1\settrust.exe"""&amp;" "&amp;Administratif!D209&amp;" RF /n="&amp;""""&amp;Administratif!B209&amp;"""","")</f>
        <v>"O:\Logiciel\JRBUtils\JRButils for NW V20\Part_1\settrust.exe" \\donut\COMPTE\Technicien\mchambot RF /n="mchambot.Ped.."</v>
      </c>
    </row>
    <row r="210" spans="1:1" hidden="1" x14ac:dyDescent="0.25">
      <c r="A210" t="str">
        <f>IF(Administratif!G210&lt;&gt;"","""O:\Logiciel\JRBUtils\JRButils for NW V20\Part_1\settrust.exe"""&amp;" "&amp;Administratif!D210&amp;" RF /n="&amp;""""&amp;Administratif!B210&amp;"""","")</f>
        <v/>
      </c>
    </row>
    <row r="211" spans="1:1" hidden="1" x14ac:dyDescent="0.25">
      <c r="A211" t="str">
        <f>IF(Administratif!G211&lt;&gt;"","""O:\Logiciel\JRBUtils\JRButils for NW V20\Part_1\settrust.exe"""&amp;" "&amp;Administratif!D211&amp;" RF /n="&amp;""""&amp;Administratif!B211&amp;"""","")</f>
        <v/>
      </c>
    </row>
    <row r="212" spans="1:1" hidden="1" x14ac:dyDescent="0.25">
      <c r="A212" t="str">
        <f>IF(Administratif!G212&lt;&gt;"","""O:\Logiciel\JRBUtils\JRButils for NW V20\Part_1\settrust.exe"""&amp;" "&amp;Administratif!D212&amp;" RF /n="&amp;""""&amp;Administratif!B212&amp;"""","")</f>
        <v/>
      </c>
    </row>
    <row r="213" spans="1:1" hidden="1" x14ac:dyDescent="0.25">
      <c r="A213" t="str">
        <f>IF(Administratif!G213&lt;&gt;"","""O:\Logiciel\JRBUtils\JRButils for NW V20\Part_1\settrust.exe"""&amp;" "&amp;Administratif!D213&amp;" RF /n="&amp;""""&amp;Administratif!B213&amp;"""","")</f>
        <v/>
      </c>
    </row>
    <row r="214" spans="1:1" hidden="1" x14ac:dyDescent="0.25">
      <c r="A214" t="str">
        <f>IF(Administratif!G214&lt;&gt;"","""O:\Logiciel\JRBUtils\JRButils for NW V20\Part_1\settrust.exe"""&amp;" "&amp;Administratif!D214&amp;" RF /n="&amp;""""&amp;Administratif!B214&amp;"""","")</f>
        <v/>
      </c>
    </row>
    <row r="215" spans="1:1" hidden="1" x14ac:dyDescent="0.25">
      <c r="A215" t="str">
        <f>IF(Administratif!G215&lt;&gt;"","""O:\Logiciel\JRBUtils\JRButils for NW V20\Part_1\settrust.exe"""&amp;" "&amp;Administratif!D215&amp;" RF /n="&amp;""""&amp;Administratif!B215&amp;"""","")</f>
        <v/>
      </c>
    </row>
    <row r="216" spans="1:1" hidden="1" x14ac:dyDescent="0.25">
      <c r="A216" t="str">
        <f>IF(Administratif!G216&lt;&gt;"","""O:\Logiciel\JRBUtils\JRButils for NW V20\Part_1\settrust.exe"""&amp;" "&amp;Administratif!D216&amp;" RF /n="&amp;""""&amp;Administratif!B216&amp;"""","")</f>
        <v/>
      </c>
    </row>
    <row r="217" spans="1:1" hidden="1" x14ac:dyDescent="0.25">
      <c r="A217" t="str">
        <f>IF(Administratif!G217&lt;&gt;"","""O:\Logiciel\JRBUtils\JRButils for NW V20\Part_1\settrust.exe"""&amp;" "&amp;Administratif!D217&amp;" RF /n="&amp;""""&amp;Administratif!B217&amp;"""","")</f>
        <v/>
      </c>
    </row>
    <row r="218" spans="1:1" hidden="1" x14ac:dyDescent="0.25">
      <c r="A218" t="str">
        <f>IF(Administratif!G218&lt;&gt;"","""O:\Logiciel\JRBUtils\JRButils for NW V20\Part_1\settrust.exe"""&amp;" "&amp;Administratif!D218&amp;" RF /n="&amp;""""&amp;Administratif!B218&amp;"""","")</f>
        <v/>
      </c>
    </row>
    <row r="219" spans="1:1" hidden="1" x14ac:dyDescent="0.25">
      <c r="A219" t="str">
        <f>IF(Administratif!G219&lt;&gt;"","""O:\Logiciel\JRBUtils\JRButils for NW V20\Part_1\settrust.exe"""&amp;" "&amp;Administratif!D219&amp;" RF /n="&amp;""""&amp;Administratif!B219&amp;"""","")</f>
        <v/>
      </c>
    </row>
    <row r="220" spans="1:1" hidden="1" x14ac:dyDescent="0.25">
      <c r="A220" t="str">
        <f>IF(Administratif!G220&lt;&gt;"","""O:\Logiciel\JRBUtils\JRButils for NW V20\Part_1\settrust.exe"""&amp;" "&amp;Administratif!D220&amp;" RF /n="&amp;""""&amp;Administratif!B220&amp;"""","")</f>
        <v/>
      </c>
    </row>
    <row r="221" spans="1:1" hidden="1" x14ac:dyDescent="0.25">
      <c r="A221" t="str">
        <f>IF(Administratif!G221&lt;&gt;"","""O:\Logiciel\JRBUtils\JRButils for NW V20\Part_1\settrust.exe"""&amp;" "&amp;Administratif!D221&amp;" RF /n="&amp;""""&amp;Administratif!B221&amp;"""","")</f>
        <v/>
      </c>
    </row>
    <row r="222" spans="1:1" hidden="1" x14ac:dyDescent="0.25">
      <c r="A222" t="str">
        <f>IF(Administratif!G222&lt;&gt;"","""O:\Logiciel\JRBUtils\JRButils for NW V20\Part_1\settrust.exe"""&amp;" "&amp;Administratif!D222&amp;" RF /n="&amp;""""&amp;Administratif!B222&amp;"""","")</f>
        <v/>
      </c>
    </row>
    <row r="223" spans="1:1" x14ac:dyDescent="0.25">
      <c r="A223" s="96" t="str">
        <f>IF(Administratif!G223&lt;&gt;"","""O:\Logiciel\JRBUtils\JRButils for NW V20\Part_1\settrust.exe"""&amp;" "&amp;Administratif!D223&amp;" RF /n="&amp;""""&amp;Administratif!B223&amp;"""","")</f>
        <v>"O:\Logiciel\JRBUtils\JRButils for NW V20\Part_1\settrust.exe" \\donut\COMPTE\Technicien\mlecompte RF /n="mlecompte.Ped.."</v>
      </c>
    </row>
    <row r="224" spans="1:1" hidden="1" x14ac:dyDescent="0.25">
      <c r="A224" t="str">
        <f>IF(Administratif!G224&lt;&gt;"","""O:\Logiciel\JRBUtils\JRButils for NW V20\Part_1\settrust.exe"""&amp;" "&amp;Administratif!D224&amp;" RF /n="&amp;""""&amp;Administratif!B224&amp;"""","")</f>
        <v/>
      </c>
    </row>
    <row r="225" spans="1:1" hidden="1" x14ac:dyDescent="0.25">
      <c r="A225" t="str">
        <f>IF(Administratif!G225&lt;&gt;"","""O:\Logiciel\JRBUtils\JRButils for NW V20\Part_1\settrust.exe"""&amp;" "&amp;Administratif!D225&amp;" RF /n="&amp;""""&amp;Administratif!B225&amp;"""","")</f>
        <v/>
      </c>
    </row>
    <row r="226" spans="1:1" x14ac:dyDescent="0.25">
      <c r="A226" s="96" t="str">
        <f>IF(Administratif!G226&lt;&gt;"","""O:\Logiciel\JRBUtils\JRButils for NW V20\Part_1\settrust.exe"""&amp;" "&amp;Administratif!D226&amp;" RF /n="&amp;""""&amp;Administratif!B226&amp;"""","")</f>
        <v>"O:\Logiciel\JRBUtils\JRButils for NW V20\Part_1\settrust.exe" \\eclair\VOL1B\usagers\mbarbeau RF /n="mbarbeau.VET."</v>
      </c>
    </row>
    <row r="227" spans="1:1" x14ac:dyDescent="0.25">
      <c r="A227" s="96" t="str">
        <f>IF(Administratif!G227&lt;&gt;"","""O:\Logiciel\JRBUtils\JRButils for NW V20\Part_1\settrust.exe"""&amp;" "&amp;Administratif!D227&amp;" RF /n="&amp;""""&amp;Administratif!B227&amp;"""","")</f>
        <v>"O:\Logiciel\JRBUtils\JRButils for NW V20\Part_1\settrust.exe" \\donut\COMPTE\Prof\naubin RF /n="naubin.Ped.."</v>
      </c>
    </row>
    <row r="228" spans="1:1" hidden="1" x14ac:dyDescent="0.25">
      <c r="A228" t="str">
        <f>IF(Administratif!G228&lt;&gt;"","""O:\Logiciel\JRBUtils\JRButils for NW V20\Part_1\settrust.exe"""&amp;" "&amp;Administratif!D228&amp;" RF /n="&amp;""""&amp;Administratif!B228&amp;"""","")</f>
        <v/>
      </c>
    </row>
    <row r="229" spans="1:1" hidden="1" x14ac:dyDescent="0.25">
      <c r="A229" t="str">
        <f>IF(Administratif!G229&lt;&gt;"","""O:\Logiciel\JRBUtils\JRButils for NW V20\Part_1\settrust.exe"""&amp;" "&amp;Administratif!D229&amp;" RF /n="&amp;""""&amp;Administratif!B229&amp;"""","")</f>
        <v/>
      </c>
    </row>
    <row r="230" spans="1:1" hidden="1" x14ac:dyDescent="0.25">
      <c r="A230" t="str">
        <f>IF(Administratif!G230&lt;&gt;"","""O:\Logiciel\JRBUtils\JRButils for NW V20\Part_1\settrust.exe"""&amp;" "&amp;Administratif!D230&amp;" RF /n="&amp;""""&amp;Administratif!B230&amp;"""","")</f>
        <v/>
      </c>
    </row>
    <row r="231" spans="1:1" hidden="1" x14ac:dyDescent="0.25">
      <c r="A231" t="str">
        <f>IF(Administratif!G231&lt;&gt;"","""O:\Logiciel\JRBUtils\JRButils for NW V20\Part_1\settrust.exe"""&amp;" "&amp;Administratif!D231&amp;" RF /n="&amp;""""&amp;Administratif!B231&amp;"""","")</f>
        <v/>
      </c>
    </row>
    <row r="232" spans="1:1" hidden="1" x14ac:dyDescent="0.25">
      <c r="A232" t="str">
        <f>IF(Administratif!G232&lt;&gt;"","""O:\Logiciel\JRBUtils\JRButils for NW V20\Part_1\settrust.exe"""&amp;" "&amp;Administratif!D232&amp;" RF /n="&amp;""""&amp;Administratif!B232&amp;"""","")</f>
        <v/>
      </c>
    </row>
    <row r="233" spans="1:1" hidden="1" x14ac:dyDescent="0.25">
      <c r="A233" t="str">
        <f>IF(Administratif!G233&lt;&gt;"","""O:\Logiciel\JRBUtils\JRButils for NW V20\Part_1\settrust.exe"""&amp;" "&amp;Administratif!D233&amp;" RF /n="&amp;""""&amp;Administratif!B233&amp;"""","")</f>
        <v/>
      </c>
    </row>
    <row r="234" spans="1:1" hidden="1" x14ac:dyDescent="0.25">
      <c r="A234" t="str">
        <f>IF(Administratif!G234&lt;&gt;"","""O:\Logiciel\JRBUtils\JRButils for NW V20\Part_1\settrust.exe"""&amp;" "&amp;Administratif!D234&amp;" RF /n="&amp;""""&amp;Administratif!B234&amp;"""","")</f>
        <v/>
      </c>
    </row>
    <row r="235" spans="1:1" hidden="1" x14ac:dyDescent="0.25">
      <c r="A235" t="str">
        <f>IF(Administratif!G235&lt;&gt;"","""O:\Logiciel\JRBUtils\JRButils for NW V20\Part_1\settrust.exe"""&amp;" "&amp;Administratif!D235&amp;" RF /n="&amp;""""&amp;Administratif!B235&amp;"""","")</f>
        <v/>
      </c>
    </row>
    <row r="236" spans="1:1" hidden="1" x14ac:dyDescent="0.25">
      <c r="A236" t="str">
        <f>IF(Administratif!G236&lt;&gt;"","""O:\Logiciel\JRBUtils\JRButils for NW V20\Part_1\settrust.exe"""&amp;" "&amp;Administratif!D236&amp;" RF /n="&amp;""""&amp;Administratif!B236&amp;"""","")</f>
        <v/>
      </c>
    </row>
    <row r="237" spans="1:1" x14ac:dyDescent="0.25">
      <c r="A237" s="96" t="str">
        <f>IF(Administratif!G237&lt;&gt;"","""O:\Logiciel\JRBUtils\JRButils for NW V20\Part_1\settrust.exe"""&amp;" "&amp;Administratif!D237&amp;" RF /n="&amp;""""&amp;Administratif!B237&amp;"""","")</f>
        <v>"O:\Logiciel\JRBUtils\JRButils for NW V20\Part_1\settrust.exe" \\donut\COMPTE\Technicien\nlemire RF /n="nlemire.Ped.."</v>
      </c>
    </row>
    <row r="238" spans="1:1" x14ac:dyDescent="0.25">
      <c r="A238" s="96" t="str">
        <f>IF(Administratif!G238&lt;&gt;"","""O:\Logiciel\JRBUtils\JRButils for NW V20\Part_1\settrust.exe"""&amp;" "&amp;Administratif!D238&amp;" RF /n="&amp;""""&amp;Administratif!B238&amp;"""","")</f>
        <v>"O:\Logiciel\JRBUtils\JRButils for NW V20\Part_1\settrust.exe" \\eclair\VOL1B\usagers\oleblanc RF /n="oleblanc.DRM."</v>
      </c>
    </row>
    <row r="239" spans="1:1" x14ac:dyDescent="0.25">
      <c r="A239" s="96" t="str">
        <f>IF(Administratif!G239&lt;&gt;"","""O:\Logiciel\JRBUtils\JRButils for NW V20\Part_1\settrust.exe"""&amp;" "&amp;Administratif!D239&amp;" RF /n="&amp;""""&amp;Administratif!B239&amp;"""","")</f>
        <v>"O:\Logiciel\JRBUtils\JRButils for NW V20\Part_1\settrust.exe" \\donut\COMPTE\Technicien\pdugas RF /n="pdugas.Ped.."</v>
      </c>
    </row>
    <row r="240" spans="1:1" hidden="1" x14ac:dyDescent="0.25">
      <c r="A240" t="str">
        <f>IF(Administratif!G240&lt;&gt;"","""O:\Logiciel\JRBUtils\JRButils for NW V20\Part_1\settrust.exe"""&amp;" "&amp;Administratif!D240&amp;" RF /n="&amp;""""&amp;Administratif!B240&amp;"""","")</f>
        <v/>
      </c>
    </row>
    <row r="241" spans="1:1" hidden="1" x14ac:dyDescent="0.25">
      <c r="A241" t="str">
        <f>IF(Administratif!G241&lt;&gt;"","""O:\Logiciel\JRBUtils\JRButils for NW V20\Part_1\settrust.exe"""&amp;" "&amp;Administratif!D241&amp;" RF /n="&amp;""""&amp;Administratif!B241&amp;"""","")</f>
        <v/>
      </c>
    </row>
    <row r="242" spans="1:1" hidden="1" x14ac:dyDescent="0.25">
      <c r="A242" t="str">
        <f>IF(Administratif!G242&lt;&gt;"","""O:\Logiciel\JRBUtils\JRButils for NW V20\Part_1\settrust.exe"""&amp;" "&amp;Administratif!D242&amp;" RF /n="&amp;""""&amp;Administratif!B242&amp;"""","")</f>
        <v/>
      </c>
    </row>
    <row r="243" spans="1:1" hidden="1" x14ac:dyDescent="0.25">
      <c r="A243" t="str">
        <f>IF(Administratif!G243&lt;&gt;"","""O:\Logiciel\JRBUtils\JRButils for NW V20\Part_1\settrust.exe"""&amp;" "&amp;Administratif!D243&amp;" RF /n="&amp;""""&amp;Administratif!B243&amp;"""","")</f>
        <v/>
      </c>
    </row>
    <row r="244" spans="1:1" hidden="1" x14ac:dyDescent="0.25">
      <c r="A244" t="str">
        <f>IF(Administratif!G244&lt;&gt;"","""O:\Logiciel\JRBUtils\JRButils for NW V20\Part_1\settrust.exe"""&amp;" "&amp;Administratif!D244&amp;" RF /n="&amp;""""&amp;Administratif!B244&amp;"""","")</f>
        <v/>
      </c>
    </row>
    <row r="245" spans="1:1" hidden="1" x14ac:dyDescent="0.25">
      <c r="A245" t="str">
        <f>IF(Administratif!G245&lt;&gt;"","""O:\Logiciel\JRBUtils\JRButils for NW V20\Part_1\settrust.exe"""&amp;" "&amp;Administratif!D245&amp;" RF /n="&amp;""""&amp;Administratif!B245&amp;"""","")</f>
        <v/>
      </c>
    </row>
    <row r="246" spans="1:1" x14ac:dyDescent="0.25">
      <c r="A246" s="96" t="str">
        <f>IF(Administratif!G246&lt;&gt;"","""O:\Logiciel\JRBUtils\JRButils for NW V20\Part_1\settrust.exe"""&amp;" "&amp;Administratif!D246&amp;" RF /n="&amp;""""&amp;Administratif!B246&amp;"""","")</f>
        <v>"O:\Logiciel\JRBUtils\JRButils for NW V20\Part_1\settrust.exe" \\eclair\VOL1B\usagers\plajoie RF /n="plajoie.DRM."</v>
      </c>
    </row>
    <row r="247" spans="1:1" hidden="1" x14ac:dyDescent="0.25">
      <c r="A247" t="str">
        <f>IF(Administratif!G247&lt;&gt;"","""O:\Logiciel\JRBUtils\JRButils for NW V20\Part_1\settrust.exe"""&amp;" "&amp;Administratif!D247&amp;" RF /n="&amp;""""&amp;Administratif!B247&amp;"""","")</f>
        <v/>
      </c>
    </row>
    <row r="248" spans="1:1" hidden="1" x14ac:dyDescent="0.25">
      <c r="A248" t="str">
        <f>IF(Administratif!G248&lt;&gt;"","""O:\Logiciel\JRBUtils\JRButils for NW V20\Part_1\settrust.exe"""&amp;" "&amp;Administratif!D248&amp;" RF /n="&amp;""""&amp;Administratif!B248&amp;"""","")</f>
        <v/>
      </c>
    </row>
    <row r="249" spans="1:1" hidden="1" x14ac:dyDescent="0.25">
      <c r="A249" t="str">
        <f>IF(Administratif!G249&lt;&gt;"","""O:\Logiciel\JRBUtils\JRButils for NW V20\Part_1\settrust.exe"""&amp;" "&amp;Administratif!D249&amp;" RF /n="&amp;""""&amp;Administratif!B249&amp;"""","")</f>
        <v/>
      </c>
    </row>
    <row r="250" spans="1:1" hidden="1" x14ac:dyDescent="0.25">
      <c r="A250" t="str">
        <f>IF(Administratif!G250&lt;&gt;"","""O:\Logiciel\JRBUtils\JRButils for NW V20\Part_1\settrust.exe"""&amp;" "&amp;Administratif!D250&amp;" RF /n="&amp;""""&amp;Administratif!B250&amp;"""","")</f>
        <v/>
      </c>
    </row>
    <row r="251" spans="1:1" hidden="1" x14ac:dyDescent="0.25">
      <c r="A251" t="str">
        <f>IF(Administratif!G251&lt;&gt;"","""O:\Logiciel\JRBUtils\JRButils for NW V20\Part_1\settrust.exe"""&amp;" "&amp;Administratif!D251&amp;" RF /n="&amp;""""&amp;Administratif!B251&amp;"""","")</f>
        <v/>
      </c>
    </row>
    <row r="252" spans="1:1" hidden="1" x14ac:dyDescent="0.25">
      <c r="A252" t="str">
        <f>IF(Administratif!G252&lt;&gt;"","""O:\Logiciel\JRBUtils\JRButils for NW V20\Part_1\settrust.exe"""&amp;" "&amp;Administratif!D252&amp;" RF /n="&amp;""""&amp;Administratif!B252&amp;"""","")</f>
        <v/>
      </c>
    </row>
    <row r="253" spans="1:1" hidden="1" x14ac:dyDescent="0.25">
      <c r="A253" t="str">
        <f>IF(Administratif!G253&lt;&gt;"","""O:\Logiciel\JRBUtils\JRButils for NW V20\Part_1\settrust.exe"""&amp;" "&amp;Administratif!D253&amp;" RF /n="&amp;""""&amp;Administratif!B253&amp;"""","")</f>
        <v/>
      </c>
    </row>
    <row r="254" spans="1:1" x14ac:dyDescent="0.25">
      <c r="A254" s="96" t="str">
        <f>IF(Administratif!G254&lt;&gt;"","""O:\Logiciel\JRBUtils\JRButils for NW V20\Part_1\settrust.exe"""&amp;" "&amp;Administratif!D254&amp;" RF /n="&amp;""""&amp;Administratif!B254&amp;"""","")</f>
        <v>"O:\Logiciel\JRBUtils\JRButils for NW V20\Part_1\settrust.exe" \\donut\COMPTE\Technicien\rdaoust RF /n="rdaoust.Ped.."</v>
      </c>
    </row>
    <row r="255" spans="1:1" hidden="1" x14ac:dyDescent="0.25">
      <c r="A255" t="str">
        <f>IF(Administratif!G255&lt;&gt;"","""O:\Logiciel\JRBUtils\JRButils for NW V20\Part_1\settrust.exe"""&amp;" "&amp;Administratif!D255&amp;" RF /n="&amp;""""&amp;Administratif!B255&amp;"""","")</f>
        <v/>
      </c>
    </row>
    <row r="256" spans="1:1" hidden="1" x14ac:dyDescent="0.25">
      <c r="A256" t="str">
        <f>IF(Administratif!G256&lt;&gt;"","""O:\Logiciel\JRBUtils\JRButils for NW V20\Part_1\settrust.exe"""&amp;" "&amp;Administratif!D256&amp;" RF /n="&amp;""""&amp;Administratif!B256&amp;"""","")</f>
        <v/>
      </c>
    </row>
    <row r="257" spans="1:1" hidden="1" x14ac:dyDescent="0.25">
      <c r="A257" t="str">
        <f>IF(Administratif!G257&lt;&gt;"","""O:\Logiciel\JRBUtils\JRButils for NW V20\Part_1\settrust.exe"""&amp;" "&amp;Administratif!D257&amp;" RF /n="&amp;""""&amp;Administratif!B257&amp;"""","")</f>
        <v/>
      </c>
    </row>
    <row r="258" spans="1:1" hidden="1" x14ac:dyDescent="0.25">
      <c r="A258" t="str">
        <f>IF(Administratif!G258&lt;&gt;"","""O:\Logiciel\JRBUtils\JRButils for NW V20\Part_1\settrust.exe"""&amp;" "&amp;Administratif!D258&amp;" RF /n="&amp;""""&amp;Administratif!B258&amp;"""","")</f>
        <v/>
      </c>
    </row>
    <row r="259" spans="1:1" hidden="1" x14ac:dyDescent="0.25">
      <c r="A259" t="str">
        <f>IF(Administratif!G259&lt;&gt;"","""O:\Logiciel\JRBUtils\JRButils for NW V20\Part_1\settrust.exe"""&amp;" "&amp;Administratif!D259&amp;" RF /n="&amp;""""&amp;Administratif!B259&amp;"""","")</f>
        <v/>
      </c>
    </row>
    <row r="260" spans="1:1" hidden="1" x14ac:dyDescent="0.25">
      <c r="A260" t="str">
        <f>IF(Administratif!G260&lt;&gt;"","""O:\Logiciel\JRBUtils\JRButils for NW V20\Part_1\settrust.exe"""&amp;" "&amp;Administratif!D260&amp;" RF /n="&amp;""""&amp;Administratif!B260&amp;"""","")</f>
        <v/>
      </c>
    </row>
    <row r="261" spans="1:1" hidden="1" x14ac:dyDescent="0.25">
      <c r="A261" t="str">
        <f>IF(Administratif!G261&lt;&gt;"","""O:\Logiciel\JRBUtils\JRButils for NW V20\Part_1\settrust.exe"""&amp;" "&amp;Administratif!D261&amp;" RF /n="&amp;""""&amp;Administratif!B261&amp;"""","")</f>
        <v/>
      </c>
    </row>
    <row r="262" spans="1:1" hidden="1" x14ac:dyDescent="0.25">
      <c r="A262" t="str">
        <f>IF(Administratif!G262&lt;&gt;"","""O:\Logiciel\JRBUtils\JRButils for NW V20\Part_1\settrust.exe"""&amp;" "&amp;Administratif!D262&amp;" RF /n="&amp;""""&amp;Administratif!B262&amp;"""","")</f>
        <v/>
      </c>
    </row>
    <row r="263" spans="1:1" x14ac:dyDescent="0.25">
      <c r="A263" s="96" t="str">
        <f>IF(Administratif!G263&lt;&gt;"","""O:\Logiciel\JRBUtils\JRButils for NW V20\Part_1\settrust.exe"""&amp;" "&amp;Administratif!D263&amp;" RF /n="&amp;""""&amp;Administratif!B263&amp;"""","")</f>
        <v>"O:\Logiciel\JRBUtils\JRButils for NW V20\Part_1\settrust.exe" \\eclair\VOL1B\usagers\schevrette RF /n="schevrette.Prog."</v>
      </c>
    </row>
    <row r="264" spans="1:1" x14ac:dyDescent="0.25">
      <c r="A264" s="96" t="str">
        <f>IF(Administratif!G264&lt;&gt;"","""O:\Logiciel\JRBUtils\JRButils for NW V20\Part_1\settrust.exe"""&amp;" "&amp;Administratif!D264&amp;" RF /n="&amp;""""&amp;Administratif!B264&amp;"""","")</f>
        <v>"O:\Logiciel\JRBUtils\JRButils for NW V20\Part_1\settrust.exe" \\eclair\VOL1B\usagers\sdesnoyers RF /n="sdesnoyers.DRM."</v>
      </c>
    </row>
    <row r="265" spans="1:1" hidden="1" x14ac:dyDescent="0.25">
      <c r="A265" t="str">
        <f>IF(Administratif!G265&lt;&gt;"","""O:\Logiciel\JRBUtils\JRButils for NW V20\Part_1\settrust.exe"""&amp;" "&amp;Administratif!D265&amp;" RF /n="&amp;""""&amp;Administratif!B265&amp;"""","")</f>
        <v/>
      </c>
    </row>
    <row r="266" spans="1:1" x14ac:dyDescent="0.25">
      <c r="A266" s="96" t="str">
        <f>IF(Administratif!G266&lt;&gt;"","""O:\Logiciel\JRBUtils\JRButils for NW V20\Part_1\settrust.exe"""&amp;" "&amp;Administratif!D266&amp;" RF /n="&amp;""""&amp;Administratif!B266&amp;"""","")</f>
        <v>"O:\Logiciel\JRBUtils\JRButils for NW V20\Part_1\settrust.exe" \\eclair\VOL1B\usagers\syrichard RF /n="syrichard.DG."</v>
      </c>
    </row>
    <row r="267" spans="1:1" hidden="1" x14ac:dyDescent="0.25">
      <c r="A267" t="str">
        <f>IF(Administratif!G267&lt;&gt;"","""O:\Logiciel\JRBUtils\JRButils for NW V20\Part_1\settrust.exe"""&amp;" "&amp;Administratif!D267&amp;" RF /n="&amp;""""&amp;Administratif!B267&amp;"""","")</f>
        <v/>
      </c>
    </row>
    <row r="268" spans="1:1" hidden="1" x14ac:dyDescent="0.25">
      <c r="A268" t="str">
        <f>IF(Administratif!G268&lt;&gt;"","""O:\Logiciel\JRBUtils\JRButils for NW V20\Part_1\settrust.exe"""&amp;" "&amp;Administratif!D268&amp;" RF /n="&amp;""""&amp;Administratif!B268&amp;"""","")</f>
        <v/>
      </c>
    </row>
    <row r="269" spans="1:1" hidden="1" x14ac:dyDescent="0.25">
      <c r="A269" t="str">
        <f>IF(Administratif!G269&lt;&gt;"","""O:\Logiciel\JRBUtils\JRButils for NW V20\Part_1\settrust.exe"""&amp;" "&amp;Administratif!D269&amp;" RF /n="&amp;""""&amp;Administratif!B269&amp;"""","")</f>
        <v/>
      </c>
    </row>
    <row r="270" spans="1:1" x14ac:dyDescent="0.25">
      <c r="A270" s="96" t="str">
        <f>IF(Administratif!G270&lt;&gt;"","""O:\Logiciel\JRBUtils\JRButils for NW V20\Part_1\settrust.exe"""&amp;" "&amp;Administratif!D270&amp;" RF /n="&amp;""""&amp;Administratif!B270&amp;"""","")</f>
        <v>"O:\Logiciel\JRBUtils\JRButils for NW V20\Part_1\settrust.exe" \\froyo\CAD\Usagers\sdaoust RF /n="sylviedaoust.Production.CCFD..."</v>
      </c>
    </row>
    <row r="271" spans="1:1" hidden="1" x14ac:dyDescent="0.25">
      <c r="A271" t="str">
        <f>IF(Administratif!G271&lt;&gt;"","""O:\Logiciel\JRBUtils\JRButils for NW V20\Part_1\settrust.exe"""&amp;" "&amp;Administratif!D271&amp;" RF /n="&amp;""""&amp;Administratif!B271&amp;"""","")</f>
        <v/>
      </c>
    </row>
    <row r="272" spans="1:1" hidden="1" x14ac:dyDescent="0.25">
      <c r="A272" t="str">
        <f>IF(Administratif!G272&lt;&gt;"","""O:\Logiciel\JRBUtils\JRButils for NW V20\Part_1\settrust.exe"""&amp;" "&amp;Administratif!D272&amp;" RF /n="&amp;""""&amp;Administratif!B272&amp;"""","")</f>
        <v/>
      </c>
    </row>
    <row r="273" spans="1:1" hidden="1" x14ac:dyDescent="0.25">
      <c r="A273" t="str">
        <f>IF(Administratif!G273&lt;&gt;"","""O:\Logiciel\JRBUtils\JRButils for NW V20\Part_1\settrust.exe"""&amp;" "&amp;Administratif!D273&amp;" RF /n="&amp;""""&amp;Administratif!B273&amp;"""","")</f>
        <v/>
      </c>
    </row>
    <row r="274" spans="1:1" hidden="1" x14ac:dyDescent="0.25">
      <c r="A274" t="str">
        <f>IF(Administratif!G274&lt;&gt;"","""O:\Logiciel\JRBUtils\JRButils for NW V20\Part_1\settrust.exe"""&amp;" "&amp;Administratif!D274&amp;" RF /n="&amp;""""&amp;Administratif!B274&amp;"""","")</f>
        <v/>
      </c>
    </row>
    <row r="275" spans="1:1" hidden="1" x14ac:dyDescent="0.25">
      <c r="A275" t="str">
        <f>IF(Administratif!G275&lt;&gt;"","""O:\Logiciel\JRBUtils\JRButils for NW V20\Part_1\settrust.exe"""&amp;" "&amp;Administratif!D275&amp;" RF /n="&amp;""""&amp;Administratif!B275&amp;"""","")</f>
        <v/>
      </c>
    </row>
    <row r="276" spans="1:1" hidden="1" x14ac:dyDescent="0.25">
      <c r="A276" t="str">
        <f>IF(Administratif!G276&lt;&gt;"","""O:\Logiciel\JRBUtils\JRButils for NW V20\Part_1\settrust.exe"""&amp;" "&amp;Administratif!D276&amp;" RF /n="&amp;""""&amp;Administratif!B276&amp;"""","")</f>
        <v/>
      </c>
    </row>
    <row r="277" spans="1:1" hidden="1" x14ac:dyDescent="0.25">
      <c r="A277" t="str">
        <f>IF(Administratif!G277&lt;&gt;"","""O:\Logiciel\JRBUtils\JRButils for NW V20\Part_1\settrust.exe"""&amp;" "&amp;Administratif!D277&amp;" RF /n="&amp;""""&amp;Administratif!B277&amp;"""","")</f>
        <v/>
      </c>
    </row>
    <row r="278" spans="1:1" x14ac:dyDescent="0.25">
      <c r="A278" s="96" t="str">
        <f>IF(Administratif!G278&lt;&gt;"","""O:\Logiciel\JRBUtils\JRButils for NW V20\Part_1\settrust.exe"""&amp;" "&amp;Administratif!D278&amp;" RF /n="&amp;""""&amp;Administratif!B278&amp;"""","")</f>
        <v>"O:\Logiciel\JRBUtils\JRButils for NW V20\Part_1\settrust.exe" \\eclair\VOL1B\usagers\ybrisson RF /n="ybrisson.DRM."</v>
      </c>
    </row>
    <row r="279" spans="1:1" hidden="1" x14ac:dyDescent="0.25">
      <c r="A279" t="str">
        <f>IF(Administratif!G279&lt;&gt;"","""O:\Logiciel\JRBUtils\JRButils for NW V20\Part_1\settrust.exe"""&amp;" "&amp;Administratif!D279&amp;" RF /n="&amp;""""&amp;Administratif!B279&amp;"""","")</f>
        <v/>
      </c>
    </row>
    <row r="280" spans="1:1" hidden="1" x14ac:dyDescent="0.25">
      <c r="A280" t="str">
        <f>IF(Administratif!G280&lt;&gt;"","""O:\Logiciel\JRBUtils\JRButils for NW V20\Part_1\settrust.exe"""&amp;" "&amp;Administratif!D280&amp;" RF /n="&amp;""""&amp;Administratif!B280&amp;"""","")</f>
        <v/>
      </c>
    </row>
    <row r="281" spans="1:1" hidden="1" x14ac:dyDescent="0.25">
      <c r="A281" t="str">
        <f>IF(Administratif!G281&lt;&gt;"","""O:\Logiciel\JRBUtils\JRButils for NW V20\Part_1\settrust.exe"""&amp;" "&amp;Administratif!D281&amp;" RF /n="&amp;""""&amp;Administratif!B281&amp;"""","")</f>
        <v/>
      </c>
    </row>
    <row r="282" spans="1:1" hidden="1" x14ac:dyDescent="0.25">
      <c r="A282" t="str">
        <f>IF(Administratif!G282&lt;&gt;"","""O:\Logiciel\JRBUtils\JRButils for NW V20\Part_1\settrust.exe"""&amp;" "&amp;Administratif!D282&amp;" RF /n="&amp;""""&amp;Administratif!B282&amp;"""","")</f>
        <v/>
      </c>
    </row>
    <row r="283" spans="1:1" hidden="1" x14ac:dyDescent="0.25">
      <c r="A283" t="str">
        <f>IF(Administratif!G283&lt;&gt;"","""O:\Logiciel\JRBUtils\JRButils for NW V20\Part_1\settrust.exe"""&amp;" "&amp;Administratif!D283&amp;" RF /n="&amp;""""&amp;Administratif!B283&amp;"""","")</f>
        <v/>
      </c>
    </row>
    <row r="284" spans="1:1" hidden="1" x14ac:dyDescent="0.25">
      <c r="A284" t="str">
        <f>IF(Administratif!G284&lt;&gt;"","""O:\Logiciel\JRBUtils\JRButils for NW V20\Part_1\settrust.exe"""&amp;" "&amp;Administratif!D284&amp;" RF /n="&amp;""""&amp;Administratif!B284&amp;"""","")</f>
        <v/>
      </c>
    </row>
    <row r="285" spans="1:1" hidden="1" x14ac:dyDescent="0.25">
      <c r="A285" t="str">
        <f>IF(Administratif!G285&lt;&gt;"","""O:\Logiciel\JRBUtils\JRButils for NW V20\Part_1\settrust.exe"""&amp;" "&amp;Administratif!D285&amp;" RF /n="&amp;""""&amp;Administratif!B285&amp;"""","")</f>
        <v/>
      </c>
    </row>
    <row r="286" spans="1:1" hidden="1" x14ac:dyDescent="0.25">
      <c r="A286" t="str">
        <f>IF(Administratif!G286&lt;&gt;"","""O:\Logiciel\JRBUtils\JRButils for NW V20\Part_1\settrust.exe"""&amp;" "&amp;Administratif!D286&amp;" RF /n="&amp;""""&amp;Administratif!B286&amp;"""","")</f>
        <v/>
      </c>
    </row>
    <row r="287" spans="1:1" hidden="1" x14ac:dyDescent="0.25">
      <c r="A287" t="str">
        <f>IF(Administratif!G287&lt;&gt;"","""O:\Logiciel\JRBUtils\JRButils for NW V20\Part_1\settrust.exe"""&amp;" "&amp;Administratif!D287&amp;" RF /n="&amp;""""&amp;Administratif!B287&amp;"""","")</f>
        <v/>
      </c>
    </row>
    <row r="288" spans="1:1" hidden="1" x14ac:dyDescent="0.25">
      <c r="A288" t="str">
        <f>IF(Administratif!G288&lt;&gt;"","""O:\Logiciel\JRBUtils\JRButils for NW V20\Part_1\settrust.exe"""&amp;" "&amp;Administratif!D288&amp;" RF /n="&amp;""""&amp;Administratif!B288&amp;"""","")</f>
        <v/>
      </c>
    </row>
    <row r="289" spans="1:1" hidden="1" x14ac:dyDescent="0.25">
      <c r="A289" t="str">
        <f>IF(Administratif!G289&lt;&gt;"","""O:\Logiciel\JRBUtils\JRButils for NW V20\Part_1\settrust.exe"""&amp;" "&amp;Administratif!D289&amp;" RF /n="&amp;""""&amp;Administratif!B289&amp;"""","")</f>
        <v/>
      </c>
    </row>
    <row r="290" spans="1:1" hidden="1" x14ac:dyDescent="0.25">
      <c r="A290" t="str">
        <f>IF(Administratif!G290&lt;&gt;"","""O:\Logiciel\JRBUtils\JRButils for NW V20\Part_1\settrust.exe"""&amp;" "&amp;Administratif!D290&amp;" RF /n="&amp;""""&amp;Administratif!B290&amp;"""","")</f>
        <v/>
      </c>
    </row>
    <row r="291" spans="1:1" hidden="1" x14ac:dyDescent="0.25">
      <c r="A291" t="str">
        <f>IF(Administratif!G291&lt;&gt;"","""O:\Logiciel\JRBUtils\JRButils for NW V20\Part_1\settrust.exe"""&amp;" "&amp;Administratif!D291&amp;" RF /n="&amp;""""&amp;Administratif!B291&amp;"""","")</f>
        <v/>
      </c>
    </row>
    <row r="292" spans="1:1" hidden="1" x14ac:dyDescent="0.25">
      <c r="A292" t="str">
        <f>IF(Administratif!G292&lt;&gt;"","""O:\Logiciel\JRBUtils\JRButils for NW V20\Part_1\settrust.exe"""&amp;" "&amp;Administratif!D292&amp;" RF /n="&amp;""""&amp;Administratif!B292&amp;"""","")</f>
        <v/>
      </c>
    </row>
    <row r="293" spans="1:1" hidden="1" x14ac:dyDescent="0.25">
      <c r="A293" t="str">
        <f>IF(Administratif!G293&lt;&gt;"","""O:\Logiciel\JRBUtils\JRButils for NW V20\Part_1\settrust.exe"""&amp;" "&amp;Administratif!D293&amp;" RF /n="&amp;""""&amp;Administratif!B293&amp;"""","")</f>
        <v/>
      </c>
    </row>
    <row r="294" spans="1:1" hidden="1" x14ac:dyDescent="0.25">
      <c r="A294" t="str">
        <f>IF(Administratif!G294&lt;&gt;"","""O:\Logiciel\JRBUtils\JRButils for NW V20\Part_1\settrust.exe"""&amp;" "&amp;Administratif!D294&amp;" RF /n="&amp;""""&amp;Administratif!B294&amp;"""","")</f>
        <v/>
      </c>
    </row>
    <row r="295" spans="1:1" hidden="1" x14ac:dyDescent="0.25">
      <c r="A295" t="str">
        <f>IF(Administratif!G295&lt;&gt;"","""O:\Logiciel\JRBUtils\JRButils for NW V20\Part_1\settrust.exe"""&amp;" "&amp;Administratif!D295&amp;" RF /n="&amp;""""&amp;Administratif!B295&amp;"""","")</f>
        <v/>
      </c>
    </row>
    <row r="296" spans="1:1" hidden="1" x14ac:dyDescent="0.25">
      <c r="A296" t="str">
        <f>IF(Administratif!G296&lt;&gt;"","""O:\Logiciel\JRBUtils\JRButils for NW V20\Part_1\settrust.exe"""&amp;" "&amp;Administratif!D296&amp;" RF /n="&amp;""""&amp;Administratif!B296&amp;"""","")</f>
        <v/>
      </c>
    </row>
    <row r="297" spans="1:1" hidden="1" x14ac:dyDescent="0.25">
      <c r="A297" t="str">
        <f>IF(Administratif!G297&lt;&gt;"","""O:\Logiciel\JRBUtils\JRButils for NW V20\Part_1\settrust.exe"""&amp;" "&amp;Administratif!D297&amp;" RF /n="&amp;""""&amp;Administratif!B297&amp;"""","")</f>
        <v/>
      </c>
    </row>
    <row r="298" spans="1:1" hidden="1" x14ac:dyDescent="0.25">
      <c r="A298" t="str">
        <f>IF(Administratif!G298&lt;&gt;"","""O:\Logiciel\JRBUtils\JRButils for NW V20\Part_1\settrust.exe"""&amp;" "&amp;Administratif!D298&amp;" RF /n="&amp;""""&amp;Administratif!B298&amp;"""","")</f>
        <v/>
      </c>
    </row>
    <row r="299" spans="1:1" hidden="1" x14ac:dyDescent="0.25">
      <c r="A299" t="str">
        <f>IF(Administratif!G299&lt;&gt;"","""O:\Logiciel\JRBUtils\JRButils for NW V20\Part_1\settrust.exe"""&amp;" "&amp;Administratif!D299&amp;" RF /n="&amp;""""&amp;Administratif!B299&amp;"""","")</f>
        <v/>
      </c>
    </row>
    <row r="300" spans="1:1" hidden="1" x14ac:dyDescent="0.25">
      <c r="A300" t="str">
        <f>IF(Administratif!G300&lt;&gt;"","""O:\Logiciel\JRBUtils\JRButils for NW V20\Part_1\settrust.exe"""&amp;" "&amp;Administratif!D300&amp;" RF /n="&amp;""""&amp;Administratif!B300&amp;"""","")</f>
        <v/>
      </c>
    </row>
    <row r="301" spans="1:1" hidden="1" x14ac:dyDescent="0.25">
      <c r="A301" t="str">
        <f>IF(Administratif!G301&lt;&gt;"","""O:\Logiciel\JRBUtils\JRButils for NW V20\Part_1\settrust.exe"""&amp;" "&amp;Administratif!D301&amp;" RF /n="&amp;""""&amp;Administratif!B301&amp;"""","")</f>
        <v/>
      </c>
    </row>
    <row r="302" spans="1:1" hidden="1" x14ac:dyDescent="0.25">
      <c r="A302" t="str">
        <f>IF(Administratif!G302&lt;&gt;"","""O:\Logiciel\JRBUtils\JRButils for NW V20\Part_1\settrust.exe"""&amp;" "&amp;Administratif!D302&amp;" RF /n="&amp;""""&amp;Administratif!B302&amp;"""","")</f>
        <v/>
      </c>
    </row>
    <row r="303" spans="1:1" hidden="1" x14ac:dyDescent="0.25">
      <c r="A303" t="str">
        <f>IF(Administratif!G303&lt;&gt;"","""O:\Logiciel\JRBUtils\JRButils for NW V20\Part_1\settrust.exe"""&amp;" "&amp;Administratif!D303&amp;" RF /n="&amp;""""&amp;Administratif!B303&amp;"""","")</f>
        <v/>
      </c>
    </row>
    <row r="304" spans="1:1" hidden="1" x14ac:dyDescent="0.25">
      <c r="A304" t="str">
        <f>IF(Administratif!G304&lt;&gt;"","""O:\Logiciel\JRBUtils\JRButils for NW V20\Part_1\settrust.exe"""&amp;" "&amp;Administratif!D304&amp;" RF /n="&amp;""""&amp;Administratif!B304&amp;"""","")</f>
        <v/>
      </c>
    </row>
    <row r="305" spans="1:1" hidden="1" x14ac:dyDescent="0.25">
      <c r="A305" t="str">
        <f>IF(Administratif!G305&lt;&gt;"","""O:\Logiciel\JRBUtils\JRButils for NW V20\Part_1\settrust.exe"""&amp;" "&amp;Administratif!D305&amp;" RF /n="&amp;""""&amp;Administratif!B305&amp;"""","")</f>
        <v/>
      </c>
    </row>
    <row r="306" spans="1:1" hidden="1" x14ac:dyDescent="0.25">
      <c r="A306" t="str">
        <f>IF(Administratif!G306&lt;&gt;"","""O:\Logiciel\JRBUtils\JRButils for NW V20\Part_1\settrust.exe"""&amp;" "&amp;Administratif!D306&amp;" RF /n="&amp;""""&amp;Administratif!B306&amp;"""","")</f>
        <v/>
      </c>
    </row>
    <row r="307" spans="1:1" hidden="1" x14ac:dyDescent="0.25">
      <c r="A307" t="str">
        <f>IF(Administratif!G307&lt;&gt;"","""O:\Logiciel\JRBUtils\JRButils for NW V20\Part_1\settrust.exe"""&amp;" "&amp;Administratif!D307&amp;" RF /n="&amp;""""&amp;Administratif!B307&amp;"""","")</f>
        <v/>
      </c>
    </row>
    <row r="308" spans="1:1" hidden="1" x14ac:dyDescent="0.25">
      <c r="A308" t="str">
        <f>IF(Administratif!G308&lt;&gt;"","""O:\Logiciel\JRBUtils\JRButils for NW V20\Part_1\settrust.exe"""&amp;" "&amp;Administratif!D308&amp;" RF /n="&amp;""""&amp;Administratif!B308&amp;"""","")</f>
        <v/>
      </c>
    </row>
    <row r="309" spans="1:1" hidden="1" x14ac:dyDescent="0.25">
      <c r="A309" t="str">
        <f>IF(Administratif!G309&lt;&gt;"","""O:\Logiciel\JRBUtils\JRButils for NW V20\Part_1\settrust.exe"""&amp;" "&amp;Administratif!D309&amp;" RF /n="&amp;""""&amp;Administratif!B309&amp;"""","")</f>
        <v/>
      </c>
    </row>
    <row r="310" spans="1:1" hidden="1" x14ac:dyDescent="0.25">
      <c r="A310" t="str">
        <f>IF(Administratif!G310&lt;&gt;"","""O:\Logiciel\JRBUtils\JRButils for NW V20\Part_1\settrust.exe"""&amp;" "&amp;Administratif!D310&amp;" RF /n="&amp;""""&amp;Administratif!B310&amp;"""","")</f>
        <v/>
      </c>
    </row>
    <row r="311" spans="1:1" hidden="1" x14ac:dyDescent="0.25">
      <c r="A311" t="str">
        <f>IF(Administratif!G311&lt;&gt;"","""O:\Logiciel\JRBUtils\JRButils for NW V20\Part_1\settrust.exe"""&amp;" "&amp;Administratif!D311&amp;" RF /n="&amp;""""&amp;Administratif!B311&amp;"""","")</f>
        <v/>
      </c>
    </row>
    <row r="312" spans="1:1" hidden="1" x14ac:dyDescent="0.25">
      <c r="A312" t="str">
        <f>IF(Administratif!G312&lt;&gt;"","""O:\Logiciel\JRBUtils\JRButils for NW V20\Part_1\settrust.exe"""&amp;" "&amp;Administratif!D312&amp;" RF /n="&amp;""""&amp;Administratif!B312&amp;"""","")</f>
        <v/>
      </c>
    </row>
    <row r="313" spans="1:1" hidden="1" x14ac:dyDescent="0.25">
      <c r="A313" t="str">
        <f>IF(Administratif!G313&lt;&gt;"","""O:\Logiciel\JRBUtils\JRButils for NW V20\Part_1\settrust.exe"""&amp;" "&amp;Administratif!D313&amp;" RF /n="&amp;""""&amp;Administratif!B313&amp;"""","")</f>
        <v/>
      </c>
    </row>
    <row r="314" spans="1:1" hidden="1" x14ac:dyDescent="0.25">
      <c r="A314" t="str">
        <f>IF(Administratif!G314&lt;&gt;"","""O:\Logiciel\JRBUtils\JRButils for NW V20\Part_1\settrust.exe"""&amp;" "&amp;Administratif!D314&amp;" RF /n="&amp;""""&amp;Administratif!B314&amp;"""","")</f>
        <v/>
      </c>
    </row>
    <row r="315" spans="1:1" x14ac:dyDescent="0.25">
      <c r="A315" s="96" t="str">
        <f>IF(Administratif!G315&lt;&gt;"","""O:\Logiciel\JRBUtils\JRButils for NW V20\Part_1\settrust.exe"""&amp;" "&amp;Administratif!D315&amp;" RF /n="&amp;""""&amp;Administratif!B315&amp;"""","")</f>
        <v>"O:\Logiciel\JRBUtils\JRButils for NW V20\Part_1\settrust.exe" \\donut\COMPTE\Technicien\ybussiere RF /n="ybussiere.Ped.."</v>
      </c>
    </row>
    <row r="316" spans="1:1" hidden="1" x14ac:dyDescent="0.25">
      <c r="A316" t="str">
        <f>IF(Administratif!G316&lt;&gt;"","""O:\Logiciel\JRBUtils\JRButils for NW V20\Part_1\settrust.exe"""&amp;" "&amp;Administratif!D316&amp;" RF /n="&amp;""""&amp;Administratif!B316&amp;"""","")</f>
        <v/>
      </c>
    </row>
    <row r="317" spans="1:1" hidden="1" x14ac:dyDescent="0.25">
      <c r="A317" t="str">
        <f>IF(Administratif!G317&lt;&gt;"","""O:\Logiciel\JRBUtils\JRButils for NW V20\Part_1\settrust.exe"""&amp;" "&amp;Administratif!D317&amp;" RF /n="&amp;""""&amp;Administratif!B317&amp;"""","")</f>
        <v/>
      </c>
    </row>
    <row r="318" spans="1:1" hidden="1" x14ac:dyDescent="0.25">
      <c r="A318" t="str">
        <f>IF(Administratif!G318&lt;&gt;"","""O:\Logiciel\JRBUtils\JRButils for NW V20\Part_1\settrust.exe"""&amp;" "&amp;Administratif!D318&amp;" RF /n="&amp;""""&amp;Administratif!B318&amp;"""","")</f>
        <v/>
      </c>
    </row>
    <row r="319" spans="1:1" hidden="1" x14ac:dyDescent="0.25">
      <c r="A319" t="str">
        <f>IF(Administratif!G319&lt;&gt;"","""O:\Logiciel\JRBUtils\JRButils for NW V20\Part_1\settrust.exe"""&amp;" "&amp;Administratif!D319&amp;" RF /n="&amp;""""&amp;Administratif!B319&amp;"""","")</f>
        <v/>
      </c>
    </row>
    <row r="320" spans="1:1" hidden="1" x14ac:dyDescent="0.25">
      <c r="A320" t="str">
        <f>IF(Administratif!G320&lt;&gt;"","""O:\Logiciel\JRBUtils\JRButils for NW V20\Part_1\settrust.exe"""&amp;" "&amp;Administratif!D320&amp;" RF /n="&amp;""""&amp;Administratif!B320&amp;"""","")</f>
        <v/>
      </c>
    </row>
    <row r="321" spans="1:1" hidden="1" x14ac:dyDescent="0.25">
      <c r="A321" t="str">
        <f>IF(Administratif!G321&lt;&gt;"","""O:\Logiciel\JRBUtils\JRButils for NW V20\Part_1\settrust.exe"""&amp;" "&amp;Administratif!D321&amp;" RF /n="&amp;""""&amp;Administratif!B321&amp;"""","")</f>
        <v/>
      </c>
    </row>
    <row r="322" spans="1:1" hidden="1" x14ac:dyDescent="0.25">
      <c r="A322" t="str">
        <f>IF(Administratif!G322&lt;&gt;"","""O:\Logiciel\JRBUtils\JRButils for NW V20\Part_1\settrust.exe"""&amp;" "&amp;Administratif!D322&amp;" RF /n="&amp;""""&amp;Administratif!B322&amp;"""","")</f>
        <v/>
      </c>
    </row>
    <row r="323" spans="1:1" hidden="1" x14ac:dyDescent="0.25">
      <c r="A323" t="str">
        <f>IF(Administratif!G323&lt;&gt;"","""O:\Logiciel\JRBUtils\JRButils for NW V20\Part_1\settrust.exe"""&amp;" "&amp;Administratif!D323&amp;" RF /n="&amp;""""&amp;Administratif!B323&amp;"""","")</f>
        <v/>
      </c>
    </row>
    <row r="324" spans="1:1" x14ac:dyDescent="0.25">
      <c r="A324" s="96" t="str">
        <f>IF(Administratif!G324&lt;&gt;"","""O:\Logiciel\JRBUtils\JRButils for NW V20\Part_1\settrust.exe"""&amp;" "&amp;Administratif!D324&amp;" RF /n="&amp;""""&amp;Administratif!B324&amp;"""","")</f>
        <v>"O:\Logiciel\JRBUtils\JRButils for NW V20\Part_1\settrust.exe" \\eclair\VOL1B\usagers\nvervais RF /n="nvervais.DRH."</v>
      </c>
    </row>
    <row r="325" spans="1:1" x14ac:dyDescent="0.25">
      <c r="A325" s="96" t="str">
        <f>IF(Administratif!G325&lt;&gt;"","""O:\Logiciel\JRBUtils\JRButils for NW V20\Part_1\settrust.exe"""&amp;" "&amp;Administratif!D325&amp;" RF /n="&amp;""""&amp;Administratif!B325&amp;"""","")</f>
        <v>"O:\Logiciel\JRBUtils\JRButils for NW V20\Part_1\settrust.exe" \\eclair\VOL1B\usagers\geljihad RF /n="geljihad.DG."</v>
      </c>
    </row>
    <row r="326" spans="1:1" hidden="1" x14ac:dyDescent="0.25">
      <c r="A326" t="str">
        <f>IF(Administratif!G326&lt;&gt;"","""O:\Logiciel\JRBUtils\JRButils for NW V20\Part_1\settrust.exe"""&amp;" "&amp;Administratif!D326&amp;" RF /n="&amp;""""&amp;Administratif!B326&amp;"""","")</f>
        <v/>
      </c>
    </row>
    <row r="327" spans="1:1" hidden="1" x14ac:dyDescent="0.25">
      <c r="A327" t="str">
        <f>IF(Administratif!G327&lt;&gt;"","""O:\Logiciel\JRBUtils\JRButils for NW V20\Part_1\settrust.exe"""&amp;" "&amp;Administratif!D327&amp;" RF /n="&amp;""""&amp;Administratif!B327&amp;"""","")</f>
        <v/>
      </c>
    </row>
    <row r="328" spans="1:1" hidden="1" x14ac:dyDescent="0.25">
      <c r="A328" t="str">
        <f>IF(Administratif!G328&lt;&gt;"","""O:\Logiciel\JRBUtils\JRButils for NW V20\Part_1\settrust.exe"""&amp;" "&amp;Administratif!D328&amp;" RF /n="&amp;""""&amp;Administratif!B328&amp;"""","")</f>
        <v/>
      </c>
    </row>
    <row r="329" spans="1:1" hidden="1" x14ac:dyDescent="0.25">
      <c r="A329" t="str">
        <f>IF(Administratif!G329&lt;&gt;"","""O:\Logiciel\JRBUtils\JRButils for NW V20\Part_1\settrust.exe"""&amp;" "&amp;Administratif!D329&amp;" RF /n="&amp;""""&amp;Administratif!B329&amp;"""","")</f>
        <v/>
      </c>
    </row>
    <row r="330" spans="1:1" hidden="1" x14ac:dyDescent="0.25">
      <c r="A330" t="str">
        <f>IF(Administratif!G330&lt;&gt;"","""O:\Logiciel\JRBUtils\JRButils for NW V20\Part_1\settrust.exe"""&amp;" "&amp;Administratif!D330&amp;" RF /n="&amp;""""&amp;Administratif!B330&amp;"""","")</f>
        <v/>
      </c>
    </row>
    <row r="331" spans="1:1" hidden="1" x14ac:dyDescent="0.25">
      <c r="A331" t="str">
        <f>IF(Administratif!G331&lt;&gt;"","""O:\Logiciel\JRBUtils\JRButils for NW V20\Part_1\settrust.exe"""&amp;" "&amp;Administratif!D331&amp;" RF /n="&amp;""""&amp;Administratif!B331&amp;"""","")</f>
        <v/>
      </c>
    </row>
    <row r="332" spans="1:1" hidden="1" x14ac:dyDescent="0.25">
      <c r="A332" t="str">
        <f>IF(Administratif!G332&lt;&gt;"","""O:\Logiciel\JRBUtils\JRButils for NW V20\Part_1\settrust.exe"""&amp;" "&amp;Administratif!D332&amp;" RF /n="&amp;""""&amp;Administratif!B332&amp;"""","")</f>
        <v/>
      </c>
    </row>
    <row r="333" spans="1:1" hidden="1" x14ac:dyDescent="0.25">
      <c r="A333" t="str">
        <f>IF(Administratif!G333&lt;&gt;"","""O:\Logiciel\JRBUtils\JRButils for NW V20\Part_1\settrust.exe"""&amp;" "&amp;Administratif!D333&amp;" RF /n="&amp;""""&amp;Administratif!B333&amp;"""","")</f>
        <v/>
      </c>
    </row>
    <row r="334" spans="1:1" hidden="1" x14ac:dyDescent="0.25">
      <c r="A334" t="str">
        <f>IF(Administratif!G334&lt;&gt;"","""O:\Logiciel\JRBUtils\JRButils for NW V20\Part_1\settrust.exe"""&amp;" "&amp;Administratif!D334&amp;" RF /n="&amp;""""&amp;Administratif!B334&amp;"""","")</f>
        <v/>
      </c>
    </row>
    <row r="335" spans="1:1" hidden="1" x14ac:dyDescent="0.25">
      <c r="A335" t="str">
        <f>IF(Administratif!G335&lt;&gt;"","""O:\Logiciel\JRBUtils\JRButils for NW V20\Part_1\settrust.exe"""&amp;" "&amp;Administratif!D335&amp;" RF /n="&amp;""""&amp;Administratif!B335&amp;"""","")</f>
        <v/>
      </c>
    </row>
    <row r="336" spans="1:1" hidden="1" x14ac:dyDescent="0.25">
      <c r="A336" t="str">
        <f>IF(Administratif!G336&lt;&gt;"","""O:\Logiciel\JRBUtils\JRButils for NW V20\Part_1\settrust.exe"""&amp;" "&amp;Administratif!D336&amp;" RF /n="&amp;""""&amp;Administratif!B336&amp;"""","")</f>
        <v/>
      </c>
    </row>
    <row r="337" spans="1:1" hidden="1" x14ac:dyDescent="0.25">
      <c r="A337" t="str">
        <f>IF(Administratif!G337&lt;&gt;"","""O:\Logiciel\JRBUtils\JRButils for NW V20\Part_1\settrust.exe"""&amp;" "&amp;Administratif!D337&amp;" RF /n="&amp;""""&amp;Administratif!B337&amp;"""","")</f>
        <v/>
      </c>
    </row>
    <row r="338" spans="1:1" hidden="1" x14ac:dyDescent="0.25">
      <c r="A338" t="str">
        <f>IF(Administratif!G338&lt;&gt;"","""O:\Logiciel\JRBUtils\JRButils for NW V20\Part_1\settrust.exe"""&amp;" "&amp;Administratif!D338&amp;" RF /n="&amp;""""&amp;Administratif!B338&amp;"""","")</f>
        <v/>
      </c>
    </row>
    <row r="339" spans="1:1" hidden="1" x14ac:dyDescent="0.25">
      <c r="A339" t="str">
        <f>IF(Administratif!G339&lt;&gt;"","""O:\Logiciel\JRBUtils\JRButils for NW V20\Part_1\settrust.exe"""&amp;" "&amp;Administratif!D339&amp;" RF /n="&amp;""""&amp;Administratif!B339&amp;"""","")</f>
        <v/>
      </c>
    </row>
    <row r="340" spans="1:1" hidden="1" x14ac:dyDescent="0.25">
      <c r="A340" t="str">
        <f>IF(Administratif!G340&lt;&gt;"","""O:\Logiciel\JRBUtils\JRButils for NW V20\Part_1\settrust.exe"""&amp;" "&amp;Administratif!D340&amp;" RF /n="&amp;""""&amp;Administratif!B340&amp;"""","")</f>
        <v/>
      </c>
    </row>
    <row r="341" spans="1:1" hidden="1" x14ac:dyDescent="0.25">
      <c r="A341" t="str">
        <f>IF(Administratif!G341&lt;&gt;"","""O:\Logiciel\JRBUtils\JRButils for NW V20\Part_1\settrust.exe"""&amp;" "&amp;Administratif!D341&amp;" RF /n="&amp;""""&amp;Administratif!B341&amp;"""","")</f>
        <v/>
      </c>
    </row>
    <row r="342" spans="1:1" hidden="1" x14ac:dyDescent="0.25">
      <c r="A342" t="str">
        <f>IF(Administratif!G342&lt;&gt;"","""O:\Logiciel\JRBUtils\JRButils for NW V20\Part_1\settrust.exe"""&amp;" "&amp;Administratif!D342&amp;" RF /n="&amp;""""&amp;Administratif!B342&amp;"""","")</f>
        <v/>
      </c>
    </row>
    <row r="343" spans="1:1" hidden="1" x14ac:dyDescent="0.25">
      <c r="A343" t="str">
        <f>IF(Administratif!G343&lt;&gt;"","""O:\Logiciel\JRBUtils\JRButils for NW V20\Part_1\settrust.exe"""&amp;" "&amp;Administratif!D343&amp;" RF /n="&amp;""""&amp;Administratif!B343&amp;"""","")</f>
        <v/>
      </c>
    </row>
    <row r="344" spans="1:1" hidden="1" x14ac:dyDescent="0.25">
      <c r="A344" t="str">
        <f>IF(Administratif!G344&lt;&gt;"","""O:\Logiciel\JRBUtils\JRButils for NW V20\Part_1\settrust.exe"""&amp;" "&amp;Administratif!D344&amp;" RF /n="&amp;""""&amp;Administratif!B344&amp;"""","")</f>
        <v/>
      </c>
    </row>
    <row r="345" spans="1:1" hidden="1" x14ac:dyDescent="0.25">
      <c r="A345" t="str">
        <f>IF(Administratif!G345&lt;&gt;"","""O:\Logiciel\JRBUtils\JRButils for NW V20\Part_1\settrust.exe"""&amp;" "&amp;Administratif!D345&amp;" RF /n="&amp;""""&amp;Administratif!B345&amp;"""","")</f>
        <v/>
      </c>
    </row>
    <row r="346" spans="1:1" hidden="1" x14ac:dyDescent="0.25">
      <c r="A346" t="str">
        <f>IF(Administratif!G346&lt;&gt;"","""O:\Logiciel\JRBUtils\JRButils for NW V20\Part_1\settrust.exe"""&amp;" "&amp;Administratif!D346&amp;" RF /n="&amp;""""&amp;Administratif!B346&amp;"""","")</f>
        <v/>
      </c>
    </row>
    <row r="347" spans="1:1" hidden="1" x14ac:dyDescent="0.25">
      <c r="A347" t="str">
        <f>IF(Administratif!G347&lt;&gt;"","""O:\Logiciel\JRBUtils\JRButils for NW V20\Part_1\settrust.exe"""&amp;" "&amp;Administratif!D347&amp;" RF /n="&amp;""""&amp;Administratif!B347&amp;"""","")</f>
        <v/>
      </c>
    </row>
    <row r="348" spans="1:1" hidden="1" x14ac:dyDescent="0.25">
      <c r="A348" t="str">
        <f>IF(Administratif!G348&lt;&gt;"","""O:\Logiciel\JRBUtils\JRButils for NW V20\Part_1\settrust.exe"""&amp;" "&amp;Administratif!D348&amp;" RF /n="&amp;""""&amp;Administratif!B348&amp;"""","")</f>
        <v/>
      </c>
    </row>
    <row r="349" spans="1:1" hidden="1" x14ac:dyDescent="0.25">
      <c r="A349" t="str">
        <f>IF(Administratif!G349&lt;&gt;"","""O:\Logiciel\JRBUtils\JRButils for NW V20\Part_1\settrust.exe"""&amp;" "&amp;Administratif!D349&amp;" RF /n="&amp;""""&amp;Administratif!B349&amp;"""","")</f>
        <v/>
      </c>
    </row>
    <row r="350" spans="1:1" hidden="1" x14ac:dyDescent="0.25">
      <c r="A350" t="str">
        <f>IF(Administratif!G350&lt;&gt;"","""O:\Logiciel\JRBUtils\JRButils for NW V20\Part_1\settrust.exe"""&amp;" "&amp;Administratif!D350&amp;" RF /n="&amp;""""&amp;Administratif!B350&amp;"""","")</f>
        <v/>
      </c>
    </row>
    <row r="351" spans="1:1" hidden="1" x14ac:dyDescent="0.25">
      <c r="A351" t="str">
        <f>IF(Administratif!G351&lt;&gt;"","""O:\Logiciel\JRBUtils\JRButils for NW V20\Part_1\settrust.exe"""&amp;" "&amp;Administratif!D351&amp;" RF /n="&amp;""""&amp;Administratif!B351&amp;"""","")</f>
        <v/>
      </c>
    </row>
    <row r="352" spans="1:1" hidden="1" x14ac:dyDescent="0.25">
      <c r="A352" t="str">
        <f>IF(Administratif!G352&lt;&gt;"","""O:\Logiciel\JRBUtils\JRButils for NW V20\Part_1\settrust.exe"""&amp;" "&amp;Administratif!D352&amp;" RF /n="&amp;""""&amp;Administratif!B352&amp;"""","")</f>
        <v/>
      </c>
    </row>
    <row r="353" spans="1:1" hidden="1" x14ac:dyDescent="0.25">
      <c r="A353" t="str">
        <f>IF(Administratif!G353&lt;&gt;"","""O:\Logiciel\JRBUtils\JRButils for NW V20\Part_1\settrust.exe"""&amp;" "&amp;Administratif!D353&amp;" RF /n="&amp;""""&amp;Administratif!B353&amp;"""","")</f>
        <v/>
      </c>
    </row>
    <row r="354" spans="1:1" hidden="1" x14ac:dyDescent="0.25">
      <c r="A354" t="str">
        <f>IF(Administratif!G354&lt;&gt;"","""O:\Logiciel\JRBUtils\JRButils for NW V20\Part_1\settrust.exe"""&amp;" "&amp;Administratif!D354&amp;" RF /n="&amp;""""&amp;Administratif!B354&amp;"""","")</f>
        <v/>
      </c>
    </row>
    <row r="355" spans="1:1" hidden="1" x14ac:dyDescent="0.25">
      <c r="A355" t="str">
        <f>IF(Administratif!G355&lt;&gt;"","""O:\Logiciel\JRBUtils\JRButils for NW V20\Part_1\settrust.exe"""&amp;" "&amp;Administratif!D355&amp;" RF /n="&amp;""""&amp;Administratif!B355&amp;"""","")</f>
        <v/>
      </c>
    </row>
    <row r="356" spans="1:1" hidden="1" x14ac:dyDescent="0.25">
      <c r="A356" t="str">
        <f>IF(Administratif!G356&lt;&gt;"","""O:\Logiciel\JRBUtils\JRButils for NW V20\Part_1\settrust.exe"""&amp;" "&amp;Administratif!D356&amp;" RF /n="&amp;""""&amp;Administratif!B356&amp;"""","")</f>
        <v/>
      </c>
    </row>
    <row r="357" spans="1:1" hidden="1" x14ac:dyDescent="0.25">
      <c r="A357" t="str">
        <f>IF(Administratif!G357&lt;&gt;"","""O:\Logiciel\JRBUtils\JRButils for NW V20\Part_1\settrust.exe"""&amp;" "&amp;Administratif!D357&amp;" RF /n="&amp;""""&amp;Administratif!B357&amp;"""","")</f>
        <v/>
      </c>
    </row>
    <row r="358" spans="1:1" hidden="1" x14ac:dyDescent="0.25">
      <c r="A358" t="str">
        <f>IF(Administratif!G358&lt;&gt;"","""O:\Logiciel\JRBUtils\JRButils for NW V20\Part_1\settrust.exe"""&amp;" "&amp;Administratif!D358&amp;" RF /n="&amp;""""&amp;Administratif!B358&amp;"""","")</f>
        <v/>
      </c>
    </row>
    <row r="359" spans="1:1" hidden="1" x14ac:dyDescent="0.25">
      <c r="A359" t="str">
        <f>IF(Administratif!G359&lt;&gt;"","""O:\Logiciel\JRBUtils\JRButils for NW V20\Part_1\settrust.exe"""&amp;" "&amp;Administratif!D359&amp;" RF /n="&amp;""""&amp;Administratif!B359&amp;"""","")</f>
        <v/>
      </c>
    </row>
    <row r="360" spans="1:1" hidden="1" x14ac:dyDescent="0.25">
      <c r="A360" t="str">
        <f>IF(Administratif!G360&lt;&gt;"","""O:\Logiciel\JRBUtils\JRButils for NW V20\Part_1\settrust.exe"""&amp;" "&amp;Administratif!D360&amp;" RF /n="&amp;""""&amp;Administratif!B360&amp;"""","")</f>
        <v/>
      </c>
    </row>
    <row r="361" spans="1:1" hidden="1" x14ac:dyDescent="0.25">
      <c r="A361" t="str">
        <f>IF(Administratif!G361&lt;&gt;"","""O:\Logiciel\JRBUtils\JRButils for NW V20\Part_1\settrust.exe"""&amp;" "&amp;Administratif!D361&amp;" RF /n="&amp;""""&amp;Administratif!B361&amp;"""","")</f>
        <v/>
      </c>
    </row>
    <row r="362" spans="1:1" hidden="1" x14ac:dyDescent="0.25">
      <c r="A362" t="str">
        <f>IF(Administratif!G362&lt;&gt;"","""O:\Logiciel\JRBUtils\JRButils for NW V20\Part_1\settrust.exe"""&amp;" "&amp;Administratif!D362&amp;" RF /n="&amp;""""&amp;Administratif!B362&amp;"""","")</f>
        <v/>
      </c>
    </row>
    <row r="363" spans="1:1" hidden="1" x14ac:dyDescent="0.25">
      <c r="A363" t="str">
        <f>IF(Administratif!G363&lt;&gt;"","""O:\Logiciel\JRBUtils\JRButils for NW V20\Part_1\settrust.exe"""&amp;" "&amp;Administratif!D363&amp;" RF /n="&amp;""""&amp;Administratif!B363&amp;"""","")</f>
        <v/>
      </c>
    </row>
    <row r="364" spans="1:1" hidden="1" x14ac:dyDescent="0.25">
      <c r="A364" t="str">
        <f>IF(Administratif!G364&lt;&gt;"","""O:\Logiciel\JRBUtils\JRButils for NW V20\Part_1\settrust.exe"""&amp;" "&amp;Administratif!D364&amp;" RF /n="&amp;""""&amp;Administratif!B364&amp;"""","")</f>
        <v/>
      </c>
    </row>
    <row r="365" spans="1:1" hidden="1" x14ac:dyDescent="0.25">
      <c r="A365" t="str">
        <f>IF(Administratif!G365&lt;&gt;"","""O:\Logiciel\JRBUtils\JRButils for NW V20\Part_1\settrust.exe"""&amp;" "&amp;Administratif!D365&amp;" RF /n="&amp;""""&amp;Administratif!B365&amp;"""","")</f>
        <v/>
      </c>
    </row>
    <row r="366" spans="1:1" hidden="1" x14ac:dyDescent="0.25">
      <c r="A366" t="str">
        <f>IF(Administratif!G366&lt;&gt;"","""O:\Logiciel\JRBUtils\JRButils for NW V20\Part_1\settrust.exe"""&amp;" "&amp;Administratif!D366&amp;" RF /n="&amp;""""&amp;Administratif!B366&amp;"""","")</f>
        <v/>
      </c>
    </row>
    <row r="367" spans="1:1" hidden="1" x14ac:dyDescent="0.25">
      <c r="A367" t="str">
        <f>IF(Administratif!G367&lt;&gt;"","""O:\Logiciel\JRBUtils\JRButils for NW V20\Part_1\settrust.exe"""&amp;" "&amp;Administratif!D367&amp;" RF /n="&amp;""""&amp;Administratif!B367&amp;"""","")</f>
        <v/>
      </c>
    </row>
    <row r="368" spans="1:1" hidden="1" x14ac:dyDescent="0.25">
      <c r="A368" t="str">
        <f>IF(Administratif!G368&lt;&gt;"","""O:\Logiciel\JRBUtils\JRButils for NW V20\Part_1\settrust.exe"""&amp;" "&amp;Administratif!D368&amp;" RF /n="&amp;""""&amp;Administratif!B368&amp;"""","")</f>
        <v/>
      </c>
    </row>
    <row r="369" spans="1:1" hidden="1" x14ac:dyDescent="0.25">
      <c r="A369" t="str">
        <f>IF(Administratif!G369&lt;&gt;"","""O:\Logiciel\JRBUtils\JRButils for NW V20\Part_1\settrust.exe"""&amp;" "&amp;Administratif!D369&amp;" RF /n="&amp;""""&amp;Administratif!B369&amp;"""","")</f>
        <v/>
      </c>
    </row>
    <row r="370" spans="1:1" hidden="1" x14ac:dyDescent="0.25">
      <c r="A370" t="str">
        <f>IF(Administratif!G370&lt;&gt;"","""O:\Logiciel\JRBUtils\JRButils for NW V20\Part_1\settrust.exe"""&amp;" "&amp;Administratif!D370&amp;" RF /n="&amp;""""&amp;Administratif!B370&amp;"""","")</f>
        <v/>
      </c>
    </row>
    <row r="371" spans="1:1" hidden="1" x14ac:dyDescent="0.25">
      <c r="A371" t="str">
        <f>IF(Administratif!G371&lt;&gt;"","""O:\Logiciel\JRBUtils\JRButils for NW V20\Part_1\settrust.exe"""&amp;" "&amp;Administratif!D371&amp;" RF /n="&amp;""""&amp;Administratif!B371&amp;"""","")</f>
        <v/>
      </c>
    </row>
    <row r="372" spans="1:1" hidden="1" x14ac:dyDescent="0.25">
      <c r="A372" t="str">
        <f>IF(Administratif!G372&lt;&gt;"","""O:\Logiciel\JRBUtils\JRButils for NW V20\Part_1\settrust.exe"""&amp;" "&amp;Administratif!D372&amp;" RF /n="&amp;""""&amp;Administratif!B372&amp;"""","")</f>
        <v/>
      </c>
    </row>
    <row r="373" spans="1:1" hidden="1" x14ac:dyDescent="0.25">
      <c r="A373" t="str">
        <f>IF(Administratif!G373&lt;&gt;"","""O:\Logiciel\JRBUtils\JRButils for NW V20\Part_1\settrust.exe"""&amp;" "&amp;Administratif!D373&amp;" RF /n="&amp;""""&amp;Administratif!B373&amp;"""","")</f>
        <v/>
      </c>
    </row>
    <row r="374" spans="1:1" hidden="1" x14ac:dyDescent="0.25">
      <c r="A374" t="str">
        <f>IF(Administratif!G374&lt;&gt;"","""O:\Logiciel\JRBUtils\JRButils for NW V20\Part_1\settrust.exe"""&amp;" "&amp;Administratif!D374&amp;" RF /n="&amp;""""&amp;Administratif!B374&amp;"""","")</f>
        <v/>
      </c>
    </row>
    <row r="375" spans="1:1" hidden="1" x14ac:dyDescent="0.25">
      <c r="A375" t="str">
        <f>IF(Administratif!G375&lt;&gt;"","""O:\Logiciel\JRBUtils\JRButils for NW V20\Part_1\settrust.exe"""&amp;" "&amp;Administratif!D375&amp;" RF /n="&amp;""""&amp;Administratif!B375&amp;"""","")</f>
        <v/>
      </c>
    </row>
    <row r="376" spans="1:1" hidden="1" x14ac:dyDescent="0.25">
      <c r="A376" t="str">
        <f>IF(Administratif!G376&lt;&gt;"","""O:\Logiciel\JRBUtils\JRButils for NW V20\Part_1\settrust.exe"""&amp;" "&amp;Administratif!D376&amp;" RF /n="&amp;""""&amp;Administratif!B376&amp;"""","")</f>
        <v/>
      </c>
    </row>
    <row r="377" spans="1:1" hidden="1" x14ac:dyDescent="0.25">
      <c r="A377" t="str">
        <f>IF(Administratif!G377&lt;&gt;"","""O:\Logiciel\JRBUtils\JRButils for NW V20\Part_1\settrust.exe"""&amp;" "&amp;Administratif!D377&amp;" RF /n="&amp;""""&amp;Administratif!B377&amp;"""","")</f>
        <v/>
      </c>
    </row>
    <row r="378" spans="1:1" hidden="1" x14ac:dyDescent="0.25">
      <c r="A378" t="str">
        <f>IF(Administratif!G378&lt;&gt;"","""O:\Logiciel\JRBUtils\JRButils for NW V20\Part_1\settrust.exe"""&amp;" "&amp;Administratif!D378&amp;" RF /n="&amp;""""&amp;Administratif!B378&amp;"""","")</f>
        <v/>
      </c>
    </row>
    <row r="379" spans="1:1" hidden="1" x14ac:dyDescent="0.25">
      <c r="A379" t="str">
        <f>IF(Administratif!G379&lt;&gt;"","""O:\Logiciel\JRBUtils\JRButils for NW V20\Part_1\settrust.exe"""&amp;" "&amp;Administratif!D379&amp;" RF /n="&amp;""""&amp;Administratif!B379&amp;"""","")</f>
        <v/>
      </c>
    </row>
    <row r="380" spans="1:1" hidden="1" x14ac:dyDescent="0.25">
      <c r="A380" t="str">
        <f>IF(Administratif!G380&lt;&gt;"","""O:\Logiciel\JRBUtils\JRButils for NW V20\Part_1\settrust.exe"""&amp;" "&amp;Administratif!D380&amp;" RF /n="&amp;""""&amp;Administratif!B380&amp;"""","")</f>
        <v/>
      </c>
    </row>
    <row r="381" spans="1:1" hidden="1" x14ac:dyDescent="0.25">
      <c r="A381" t="str">
        <f>IF(Administratif!G381&lt;&gt;"","""O:\Logiciel\JRBUtils\JRButils for NW V20\Part_1\settrust.exe"""&amp;" "&amp;Administratif!D381&amp;" RF /n="&amp;""""&amp;Administratif!B381&amp;"""","")</f>
        <v/>
      </c>
    </row>
    <row r="382" spans="1:1" hidden="1" x14ac:dyDescent="0.25">
      <c r="A382" t="str">
        <f>IF(Administratif!G382&lt;&gt;"","""O:\Logiciel\JRBUtils\JRButils for NW V20\Part_1\settrust.exe"""&amp;" "&amp;Administratif!D382&amp;" RF /n="&amp;""""&amp;Administratif!B382&amp;"""","")</f>
        <v/>
      </c>
    </row>
    <row r="383" spans="1:1" hidden="1" x14ac:dyDescent="0.25">
      <c r="A383" t="str">
        <f>IF(Administratif!G383&lt;&gt;"","""O:\Logiciel\JRBUtils\JRButils for NW V20\Part_1\settrust.exe"""&amp;" "&amp;Administratif!D383&amp;" RF /n="&amp;""""&amp;Administratif!B383&amp;"""","")</f>
        <v/>
      </c>
    </row>
    <row r="384" spans="1:1" hidden="1" x14ac:dyDescent="0.25">
      <c r="A384" t="str">
        <f>IF(Administratif!G384&lt;&gt;"","""O:\Logiciel\JRBUtils\JRButils for NW V20\Part_1\settrust.exe"""&amp;" "&amp;Administratif!D384&amp;" RF /n="&amp;""""&amp;Administratif!B384&amp;"""","")</f>
        <v/>
      </c>
    </row>
    <row r="385" spans="1:1" hidden="1" x14ac:dyDescent="0.25">
      <c r="A385" t="str">
        <f>IF(Administratif!G385&lt;&gt;"","""O:\Logiciel\JRBUtils\JRButils for NW V20\Part_1\settrust.exe"""&amp;" "&amp;Administratif!D385&amp;" RF /n="&amp;""""&amp;Administratif!B385&amp;"""","")</f>
        <v/>
      </c>
    </row>
    <row r="386" spans="1:1" hidden="1" x14ac:dyDescent="0.25">
      <c r="A386" t="str">
        <f>IF(Administratif!G386&lt;&gt;"","""O:\Logiciel\JRBUtils\JRButils for NW V20\Part_1\settrust.exe"""&amp;" "&amp;Administratif!D386&amp;" RF /n="&amp;""""&amp;Administratif!B386&amp;"""","")</f>
        <v/>
      </c>
    </row>
    <row r="387" spans="1:1" hidden="1" x14ac:dyDescent="0.25">
      <c r="A387" t="str">
        <f>IF(Administratif!G387&lt;&gt;"","""O:\Logiciel\JRBUtils\JRButils for NW V20\Part_1\settrust.exe"""&amp;" "&amp;Administratif!D387&amp;" RF /n="&amp;""""&amp;Administratif!B387&amp;"""","")</f>
        <v/>
      </c>
    </row>
    <row r="388" spans="1:1" hidden="1" x14ac:dyDescent="0.25">
      <c r="A388" t="str">
        <f>IF(Administratif!G388&lt;&gt;"","""O:\Logiciel\JRBUtils\JRButils for NW V20\Part_1\settrust.exe"""&amp;" "&amp;Administratif!D388&amp;" RF /n="&amp;""""&amp;Administratif!B388&amp;"""","")</f>
        <v/>
      </c>
    </row>
    <row r="389" spans="1:1" hidden="1" x14ac:dyDescent="0.25">
      <c r="A389" t="str">
        <f>IF(Administratif!G389&lt;&gt;"","""O:\Logiciel\JRBUtils\JRButils for NW V20\Part_1\settrust.exe"""&amp;" "&amp;Administratif!D389&amp;" RF /n="&amp;""""&amp;Administratif!B389&amp;"""","")</f>
        <v/>
      </c>
    </row>
    <row r="390" spans="1:1" hidden="1" x14ac:dyDescent="0.25">
      <c r="A390" t="str">
        <f>IF(Administratif!G390&lt;&gt;"","""O:\Logiciel\JRBUtils\JRButils for NW V20\Part_1\settrust.exe"""&amp;" "&amp;Administratif!D390&amp;" RF /n="&amp;""""&amp;Administratif!B390&amp;"""","")</f>
        <v/>
      </c>
    </row>
    <row r="391" spans="1:1" hidden="1" x14ac:dyDescent="0.25">
      <c r="A391" t="str">
        <f>IF(Administratif!G391&lt;&gt;"","""O:\Logiciel\JRBUtils\JRButils for NW V20\Part_1\settrust.exe"""&amp;" "&amp;Administratif!D391&amp;" RF /n="&amp;""""&amp;Administratif!B391&amp;"""","")</f>
        <v/>
      </c>
    </row>
    <row r="392" spans="1:1" hidden="1" x14ac:dyDescent="0.25">
      <c r="A392" t="str">
        <f>IF(Administratif!G392&lt;&gt;"","""O:\Logiciel\JRBUtils\JRButils for NW V20\Part_1\settrust.exe"""&amp;" "&amp;Administratif!D392&amp;" RF /n="&amp;""""&amp;Administratif!B392&amp;"""","")</f>
        <v/>
      </c>
    </row>
    <row r="393" spans="1:1" hidden="1" x14ac:dyDescent="0.25">
      <c r="A393" t="str">
        <f>IF(Administratif!G393&lt;&gt;"","""O:\Logiciel\JRBUtils\JRButils for NW V20\Part_1\settrust.exe"""&amp;" "&amp;Administratif!D393&amp;" RF /n="&amp;""""&amp;Administratif!B393&amp;"""","")</f>
        <v/>
      </c>
    </row>
    <row r="394" spans="1:1" hidden="1" x14ac:dyDescent="0.25">
      <c r="A394" t="str">
        <f>IF(Administratif!G394&lt;&gt;"","""O:\Logiciel\JRBUtils\JRButils for NW V20\Part_1\settrust.exe"""&amp;" "&amp;Administratif!D394&amp;" RF /n="&amp;""""&amp;Administratif!B394&amp;"""","")</f>
        <v/>
      </c>
    </row>
    <row r="395" spans="1:1" hidden="1" x14ac:dyDescent="0.25">
      <c r="A395" t="str">
        <f>IF(Administratif!G395&lt;&gt;"","""O:\Logiciel\JRBUtils\JRButils for NW V20\Part_1\settrust.exe"""&amp;" "&amp;Administratif!D395&amp;" RF /n="&amp;""""&amp;Administratif!B395&amp;"""","")</f>
        <v/>
      </c>
    </row>
    <row r="396" spans="1:1" hidden="1" x14ac:dyDescent="0.25">
      <c r="A396" t="str">
        <f>IF(Administratif!G396&lt;&gt;"","""O:\Logiciel\JRBUtils\JRButils for NW V20\Part_1\settrust.exe"""&amp;" "&amp;Administratif!D396&amp;" RF /n="&amp;""""&amp;Administratif!B396&amp;"""","")</f>
        <v/>
      </c>
    </row>
    <row r="397" spans="1:1" hidden="1" x14ac:dyDescent="0.25">
      <c r="A397" t="str">
        <f>IF(Administratif!G397&lt;&gt;"","""O:\Logiciel\JRBUtils\JRButils for NW V20\Part_1\settrust.exe"""&amp;" "&amp;Administratif!D397&amp;" RF /n="&amp;""""&amp;Administratif!B397&amp;"""","")</f>
        <v/>
      </c>
    </row>
    <row r="398" spans="1:1" hidden="1" x14ac:dyDescent="0.25">
      <c r="A398" t="str">
        <f>IF(Administratif!G398&lt;&gt;"","""O:\Logiciel\JRBUtils\JRButils for NW V20\Part_1\settrust.exe"""&amp;" "&amp;Administratif!D398&amp;" RF /n="&amp;""""&amp;Administratif!B398&amp;"""","")</f>
        <v/>
      </c>
    </row>
    <row r="399" spans="1:1" hidden="1" x14ac:dyDescent="0.25">
      <c r="A399" t="str">
        <f>IF(Administratif!G399&lt;&gt;"","""O:\Logiciel\JRBUtils\JRButils for NW V20\Part_1\settrust.exe"""&amp;" "&amp;Administratif!D399&amp;" RF /n="&amp;""""&amp;Administratif!B399&amp;"""","")</f>
        <v/>
      </c>
    </row>
    <row r="400" spans="1:1" hidden="1" x14ac:dyDescent="0.25">
      <c r="A400" t="str">
        <f>IF(Administratif!G400&lt;&gt;"","""O:\Logiciel\JRBUtils\JRButils for NW V20\Part_1\settrust.exe"""&amp;" "&amp;Administratif!D400&amp;" RF /n="&amp;""""&amp;Administratif!B400&amp;"""","")</f>
        <v/>
      </c>
    </row>
    <row r="401" spans="1:1" hidden="1" x14ac:dyDescent="0.25">
      <c r="A401" t="str">
        <f>IF(Administratif!G401&lt;&gt;"","""O:\Logiciel\JRBUtils\JRButils for NW V20\Part_1\settrust.exe"""&amp;" "&amp;Administratif!D401&amp;" RF /n="&amp;""""&amp;Administratif!B401&amp;"""","")</f>
        <v/>
      </c>
    </row>
    <row r="402" spans="1:1" hidden="1" x14ac:dyDescent="0.25">
      <c r="A402" t="str">
        <f>IF(Administratif!G402&lt;&gt;"","""O:\Logiciel\JRBUtils\JRButils for NW V20\Part_1\settrust.exe"""&amp;" "&amp;Administratif!D402&amp;" RF /n="&amp;""""&amp;Administratif!B402&amp;"""","")</f>
        <v/>
      </c>
    </row>
    <row r="403" spans="1:1" hidden="1" x14ac:dyDescent="0.25">
      <c r="A403" t="str">
        <f>IF(Administratif!G403&lt;&gt;"","""O:\Logiciel\JRBUtils\JRButils for NW V20\Part_1\settrust.exe"""&amp;" "&amp;Administratif!D403&amp;" RF /n="&amp;""""&amp;Administratif!B403&amp;"""","")</f>
        <v/>
      </c>
    </row>
    <row r="404" spans="1:1" hidden="1" x14ac:dyDescent="0.25">
      <c r="A404" t="str">
        <f>IF(Administratif!G404&lt;&gt;"","""O:\Logiciel\JRBUtils\JRButils for NW V20\Part_1\settrust.exe"""&amp;" "&amp;Administratif!D404&amp;" RF /n="&amp;""""&amp;Administratif!B404&amp;"""","")</f>
        <v/>
      </c>
    </row>
    <row r="405" spans="1:1" hidden="1" x14ac:dyDescent="0.25">
      <c r="A405" t="str">
        <f>IF(Administratif!G405&lt;&gt;"","""O:\Logiciel\JRBUtils\JRButils for NW V20\Part_1\settrust.exe"""&amp;" "&amp;Administratif!D405&amp;" RF /n="&amp;""""&amp;Administratif!B405&amp;"""","")</f>
        <v/>
      </c>
    </row>
    <row r="406" spans="1:1" hidden="1" x14ac:dyDescent="0.25">
      <c r="A406" t="str">
        <f>IF(Administratif!G406&lt;&gt;"","""O:\Logiciel\JRBUtils\JRButils for NW V20\Part_1\settrust.exe"""&amp;" "&amp;Administratif!D406&amp;" RF /n="&amp;""""&amp;Administratif!B406&amp;"""","")</f>
        <v/>
      </c>
    </row>
    <row r="407" spans="1:1" hidden="1" x14ac:dyDescent="0.25">
      <c r="A407" t="str">
        <f>IF(Administratif!G407&lt;&gt;"","""O:\Logiciel\JRBUtils\JRButils for NW V20\Part_1\settrust.exe"""&amp;" "&amp;Administratif!D407&amp;" RF /n="&amp;""""&amp;Administratif!B407&amp;"""","")</f>
        <v/>
      </c>
    </row>
    <row r="408" spans="1:1" hidden="1" x14ac:dyDescent="0.25">
      <c r="A408" t="str">
        <f>IF(Administratif!G408&lt;&gt;"","""O:\Logiciel\JRBUtils\JRButils for NW V20\Part_1\settrust.exe"""&amp;" "&amp;Administratif!D408&amp;" RF /n="&amp;""""&amp;Administratif!B408&amp;"""","")</f>
        <v/>
      </c>
    </row>
    <row r="409" spans="1:1" hidden="1" x14ac:dyDescent="0.25">
      <c r="A409" t="str">
        <f>IF(Administratif!G409&lt;&gt;"","""O:\Logiciel\JRBUtils\JRButils for NW V20\Part_1\settrust.exe"""&amp;" "&amp;Administratif!D409&amp;" RF /n="&amp;""""&amp;Administratif!B409&amp;"""","")</f>
        <v/>
      </c>
    </row>
    <row r="410" spans="1:1" hidden="1" x14ac:dyDescent="0.25">
      <c r="A410" t="str">
        <f>IF(Administratif!G410&lt;&gt;"","""O:\Logiciel\JRBUtils\JRButils for NW V20\Part_1\settrust.exe"""&amp;" "&amp;Administratif!D410&amp;" RF /n="&amp;""""&amp;Administratif!B410&amp;"""","")</f>
        <v/>
      </c>
    </row>
    <row r="411" spans="1:1" hidden="1" x14ac:dyDescent="0.25">
      <c r="A411" t="str">
        <f>IF(Administratif!G411&lt;&gt;"","""O:\Logiciel\JRBUtils\JRButils for NW V20\Part_1\settrust.exe"""&amp;" "&amp;Administratif!D411&amp;" RF /n="&amp;""""&amp;Administratif!B411&amp;"""","")</f>
        <v/>
      </c>
    </row>
    <row r="412" spans="1:1" hidden="1" x14ac:dyDescent="0.25">
      <c r="A412" t="str">
        <f>IF(Administratif!G412&lt;&gt;"","""O:\Logiciel\JRBUtils\JRButils for NW V20\Part_1\settrust.exe"""&amp;" "&amp;Administratif!D412&amp;" RF /n="&amp;""""&amp;Administratif!B412&amp;"""","")</f>
        <v/>
      </c>
    </row>
    <row r="413" spans="1:1" hidden="1" x14ac:dyDescent="0.25">
      <c r="A413" t="str">
        <f>IF(Administratif!G413&lt;&gt;"","""O:\Logiciel\JRBUtils\JRButils for NW V20\Part_1\settrust.exe"""&amp;" "&amp;Administratif!D413&amp;" RF /n="&amp;""""&amp;Administratif!B413&amp;"""","")</f>
        <v/>
      </c>
    </row>
    <row r="414" spans="1:1" hidden="1" x14ac:dyDescent="0.25">
      <c r="A414" t="str">
        <f>IF(Administratif!G414&lt;&gt;"","""O:\Logiciel\JRBUtils\JRButils for NW V20\Part_1\settrust.exe"""&amp;" "&amp;Administratif!D414&amp;" RF /n="&amp;""""&amp;Administratif!B414&amp;"""","")</f>
        <v/>
      </c>
    </row>
    <row r="415" spans="1:1" hidden="1" x14ac:dyDescent="0.25">
      <c r="A415" t="str">
        <f>IF(Administratif!G415&lt;&gt;"","""O:\Logiciel\JRBUtils\JRButils for NW V20\Part_1\settrust.exe"""&amp;" "&amp;Administratif!D415&amp;" RF /n="&amp;""""&amp;Administratif!B415&amp;"""","")</f>
        <v/>
      </c>
    </row>
    <row r="416" spans="1:1" hidden="1" x14ac:dyDescent="0.25">
      <c r="A416" t="str">
        <f>IF(Administratif!G416&lt;&gt;"","""O:\Logiciel\JRBUtils\JRButils for NW V20\Part_1\settrust.exe"""&amp;" "&amp;Administratif!D416&amp;" RF /n="&amp;""""&amp;Administratif!B416&amp;"""","")</f>
        <v/>
      </c>
    </row>
    <row r="417" spans="1:1" hidden="1" x14ac:dyDescent="0.25">
      <c r="A417" t="str">
        <f>IF(Administratif!G417&lt;&gt;"","""O:\Logiciel\JRBUtils\JRButils for NW V20\Part_1\settrust.exe"""&amp;" "&amp;Administratif!D417&amp;" RF /n="&amp;""""&amp;Administratif!B417&amp;"""","")</f>
        <v/>
      </c>
    </row>
    <row r="418" spans="1:1" hidden="1" x14ac:dyDescent="0.25">
      <c r="A418" t="str">
        <f>IF(Administratif!G418&lt;&gt;"","""O:\Logiciel\JRBUtils\JRButils for NW V20\Part_1\settrust.exe"""&amp;" "&amp;Administratif!D418&amp;" RF /n="&amp;""""&amp;Administratif!B418&amp;"""","")</f>
        <v/>
      </c>
    </row>
    <row r="419" spans="1:1" hidden="1" x14ac:dyDescent="0.25">
      <c r="A419" t="str">
        <f>IF(Administratif!G419&lt;&gt;"","""O:\Logiciel\JRBUtils\JRButils for NW V20\Part_1\settrust.exe"""&amp;" "&amp;Administratif!D419&amp;" RF /n="&amp;""""&amp;Administratif!B419&amp;"""","")</f>
        <v/>
      </c>
    </row>
    <row r="420" spans="1:1" hidden="1" x14ac:dyDescent="0.25">
      <c r="A420" t="str">
        <f>IF(Administratif!G420&lt;&gt;"","""O:\Logiciel\JRBUtils\JRButils for NW V20\Part_1\settrust.exe"""&amp;" "&amp;Administratif!D420&amp;" RF /n="&amp;""""&amp;Administratif!B420&amp;"""","")</f>
        <v/>
      </c>
    </row>
    <row r="421" spans="1:1" hidden="1" x14ac:dyDescent="0.25">
      <c r="A421" t="str">
        <f>IF(Administratif!G421&lt;&gt;"","""O:\Logiciel\JRBUtils\JRButils for NW V20\Part_1\settrust.exe"""&amp;" "&amp;Administratif!D421&amp;" RF /n="&amp;""""&amp;Administratif!B421&amp;"""","")</f>
        <v/>
      </c>
    </row>
    <row r="422" spans="1:1" hidden="1" x14ac:dyDescent="0.25">
      <c r="A422" t="str">
        <f>IF(Administratif!G422&lt;&gt;"","""O:\Logiciel\JRBUtils\JRButils for NW V20\Part_1\settrust.exe"""&amp;" "&amp;Administratif!D422&amp;" RF /n="&amp;""""&amp;Administratif!B422&amp;"""","")</f>
        <v/>
      </c>
    </row>
    <row r="423" spans="1:1" hidden="1" x14ac:dyDescent="0.25">
      <c r="A423" t="str">
        <f>IF(Administratif!G423&lt;&gt;"","""O:\Logiciel\JRBUtils\JRButils for NW V20\Part_1\settrust.exe"""&amp;" "&amp;Administratif!D423&amp;" RF /n="&amp;""""&amp;Administratif!B423&amp;"""","")</f>
        <v/>
      </c>
    </row>
    <row r="424" spans="1:1" hidden="1" x14ac:dyDescent="0.25">
      <c r="A424" t="str">
        <f>IF(Administratif!G424&lt;&gt;"","""O:\Logiciel\JRBUtils\JRButils for NW V20\Part_1\settrust.exe"""&amp;" "&amp;Administratif!D424&amp;" RF /n="&amp;""""&amp;Administratif!B424&amp;"""","")</f>
        <v/>
      </c>
    </row>
    <row r="425" spans="1:1" hidden="1" x14ac:dyDescent="0.25">
      <c r="A425" t="str">
        <f>IF(Administratif!G425&lt;&gt;"","""O:\Logiciel\JRBUtils\JRButils for NW V20\Part_1\settrust.exe"""&amp;" "&amp;Administratif!D425&amp;" RF /n="&amp;""""&amp;Administratif!B425&amp;"""","")</f>
        <v/>
      </c>
    </row>
    <row r="426" spans="1:1" hidden="1" x14ac:dyDescent="0.25">
      <c r="A426" t="str">
        <f>IF(Administratif!G426&lt;&gt;"","""O:\Logiciel\JRBUtils\JRButils for NW V20\Part_1\settrust.exe"""&amp;" "&amp;Administratif!D426&amp;" RF /n="&amp;""""&amp;Administratif!B426&amp;"""","")</f>
        <v/>
      </c>
    </row>
    <row r="427" spans="1:1" hidden="1" x14ac:dyDescent="0.25">
      <c r="A427" t="str">
        <f>IF(Administratif!G427&lt;&gt;"","""O:\Logiciel\JRBUtils\JRButils for NW V20\Part_1\settrust.exe"""&amp;" "&amp;Administratif!D427&amp;" RF /n="&amp;""""&amp;Administratif!B427&amp;"""","")</f>
        <v/>
      </c>
    </row>
    <row r="428" spans="1:1" hidden="1" x14ac:dyDescent="0.25">
      <c r="A428" t="str">
        <f>IF(Administratif!G428&lt;&gt;"","""O:\Logiciel\JRBUtils\JRButils for NW V20\Part_1\settrust.exe"""&amp;" "&amp;Administratif!D428&amp;" RF /n="&amp;""""&amp;Administratif!B428&amp;"""","")</f>
        <v/>
      </c>
    </row>
    <row r="429" spans="1:1" hidden="1" x14ac:dyDescent="0.25">
      <c r="A429" t="str">
        <f>IF(Administratif!G429&lt;&gt;"","""O:\Logiciel\JRBUtils\JRButils for NW V20\Part_1\settrust.exe"""&amp;" "&amp;Administratif!D429&amp;" RF /n="&amp;""""&amp;Administratif!B429&amp;"""","")</f>
        <v/>
      </c>
    </row>
    <row r="430" spans="1:1" hidden="1" x14ac:dyDescent="0.25">
      <c r="A430" t="str">
        <f>IF(Administratif!G430&lt;&gt;"","""O:\Logiciel\JRBUtils\JRButils for NW V20\Part_1\settrust.exe"""&amp;" "&amp;Administratif!D430&amp;" RF /n="&amp;""""&amp;Administratif!B430&amp;"""","")</f>
        <v/>
      </c>
    </row>
    <row r="431" spans="1:1" hidden="1" x14ac:dyDescent="0.25">
      <c r="A431" t="str">
        <f>IF(Administratif!G431&lt;&gt;"","""O:\Logiciel\JRBUtils\JRButils for NW V20\Part_1\settrust.exe"""&amp;" "&amp;Administratif!D431&amp;" RF /n="&amp;""""&amp;Administratif!B431&amp;"""","")</f>
        <v/>
      </c>
    </row>
    <row r="432" spans="1:1" hidden="1" x14ac:dyDescent="0.25">
      <c r="A432" t="str">
        <f>IF(Administratif!G432&lt;&gt;"","""O:\Logiciel\JRBUtils\JRButils for NW V20\Part_1\settrust.exe"""&amp;" "&amp;Administratif!D432&amp;" RF /n="&amp;""""&amp;Administratif!B432&amp;"""","")</f>
        <v/>
      </c>
    </row>
    <row r="433" spans="1:1" hidden="1" x14ac:dyDescent="0.25">
      <c r="A433" t="str">
        <f>IF(Administratif!G433&lt;&gt;"","""O:\Logiciel\JRBUtils\JRButils for NW V20\Part_1\settrust.exe"""&amp;" "&amp;Administratif!D433&amp;" RF /n="&amp;""""&amp;Administratif!B433&amp;"""","")</f>
        <v/>
      </c>
    </row>
    <row r="434" spans="1:1" hidden="1" x14ac:dyDescent="0.25">
      <c r="A434" t="str">
        <f>IF(Administratif!G434&lt;&gt;"","""O:\Logiciel\JRBUtils\JRButils for NW V20\Part_1\settrust.exe"""&amp;" "&amp;Administratif!D434&amp;" RF /n="&amp;""""&amp;Administratif!B434&amp;"""","")</f>
        <v/>
      </c>
    </row>
    <row r="435" spans="1:1" hidden="1" x14ac:dyDescent="0.25">
      <c r="A435" t="str">
        <f>IF(Administratif!G435&lt;&gt;"","""O:\Logiciel\JRBUtils\JRButils for NW V20\Part_1\settrust.exe"""&amp;" "&amp;Administratif!D435&amp;" RF /n="&amp;""""&amp;Administratif!B435&amp;"""","")</f>
        <v/>
      </c>
    </row>
    <row r="436" spans="1:1" hidden="1" x14ac:dyDescent="0.25">
      <c r="A436" t="str">
        <f>IF(Administratif!G436&lt;&gt;"","""O:\Logiciel\JRBUtils\JRButils for NW V20\Part_1\settrust.exe"""&amp;" "&amp;Administratif!D436&amp;" RF /n="&amp;""""&amp;Administratif!B436&amp;"""","")</f>
        <v/>
      </c>
    </row>
    <row r="437" spans="1:1" hidden="1" x14ac:dyDescent="0.25">
      <c r="A437" t="str">
        <f>IF(Administratif!G437&lt;&gt;"","""O:\Logiciel\JRBUtils\JRButils for NW V20\Part_1\settrust.exe"""&amp;" "&amp;Administratif!D437&amp;" RF /n="&amp;""""&amp;Administratif!B437&amp;"""","")</f>
        <v/>
      </c>
    </row>
    <row r="438" spans="1:1" hidden="1" x14ac:dyDescent="0.25">
      <c r="A438" t="str">
        <f>IF(Administratif!G438&lt;&gt;"","""O:\Logiciel\JRBUtils\JRButils for NW V20\Part_1\settrust.exe"""&amp;" "&amp;Administratif!D438&amp;" RF /n="&amp;""""&amp;Administratif!B438&amp;"""","")</f>
        <v/>
      </c>
    </row>
    <row r="439" spans="1:1" hidden="1" x14ac:dyDescent="0.25">
      <c r="A439" t="str">
        <f>IF(Administratif!G439&lt;&gt;"","""O:\Logiciel\JRBUtils\JRButils for NW V20\Part_1\settrust.exe"""&amp;" "&amp;Administratif!D439&amp;" RF /n="&amp;""""&amp;Administratif!B439&amp;"""","")</f>
        <v/>
      </c>
    </row>
    <row r="440" spans="1:1" hidden="1" x14ac:dyDescent="0.25">
      <c r="A440" t="str">
        <f>IF(Administratif!G440&lt;&gt;"","""O:\Logiciel\JRBUtils\JRButils for NW V20\Part_1\settrust.exe"""&amp;" "&amp;Administratif!D440&amp;" RF /n="&amp;""""&amp;Administratif!B440&amp;"""","")</f>
        <v/>
      </c>
    </row>
    <row r="441" spans="1:1" hidden="1" x14ac:dyDescent="0.25">
      <c r="A441" t="str">
        <f>IF(Administratif!G441&lt;&gt;"","""O:\Logiciel\JRBUtils\JRButils for NW V20\Part_1\settrust.exe"""&amp;" "&amp;Administratif!D441&amp;" RF /n="&amp;""""&amp;Administratif!B441&amp;"""","")</f>
        <v/>
      </c>
    </row>
    <row r="442" spans="1:1" hidden="1" x14ac:dyDescent="0.25">
      <c r="A442" t="str">
        <f>IF(Administratif!G442&lt;&gt;"","""O:\Logiciel\JRBUtils\JRButils for NW V20\Part_1\settrust.exe"""&amp;" "&amp;Administratif!D442&amp;" RF /n="&amp;""""&amp;Administratif!B442&amp;"""","")</f>
        <v/>
      </c>
    </row>
    <row r="443" spans="1:1" hidden="1" x14ac:dyDescent="0.25">
      <c r="A443" t="str">
        <f>IF(Administratif!G443&lt;&gt;"","""O:\Logiciel\JRBUtils\JRButils for NW V20\Part_1\settrust.exe"""&amp;" "&amp;Administratif!D443&amp;" RF /n="&amp;""""&amp;Administratif!B443&amp;"""","")</f>
        <v/>
      </c>
    </row>
    <row r="444" spans="1:1" hidden="1" x14ac:dyDescent="0.25">
      <c r="A444" t="str">
        <f>IF(Administratif!G444&lt;&gt;"","""O:\Logiciel\JRBUtils\JRButils for NW V20\Part_1\settrust.exe"""&amp;" "&amp;Administratif!D444&amp;" RF /n="&amp;""""&amp;Administratif!B444&amp;"""","")</f>
        <v/>
      </c>
    </row>
    <row r="445" spans="1:1" hidden="1" x14ac:dyDescent="0.25">
      <c r="A445" t="str">
        <f>IF(Administratif!G445&lt;&gt;"","""O:\Logiciel\JRBUtils\JRButils for NW V20\Part_1\settrust.exe"""&amp;" "&amp;Administratif!D445&amp;" RF /n="&amp;""""&amp;Administratif!B445&amp;"""","")</f>
        <v/>
      </c>
    </row>
    <row r="446" spans="1:1" hidden="1" x14ac:dyDescent="0.25">
      <c r="A446" t="str">
        <f>IF(Administratif!G446&lt;&gt;"","""O:\Logiciel\JRBUtils\JRButils for NW V20\Part_1\settrust.exe"""&amp;" "&amp;Administratif!D446&amp;" RF /n="&amp;""""&amp;Administratif!B446&amp;"""","")</f>
        <v/>
      </c>
    </row>
    <row r="447" spans="1:1" hidden="1" x14ac:dyDescent="0.25">
      <c r="A447" t="str">
        <f>IF(Administratif!G447&lt;&gt;"","""O:\Logiciel\JRBUtils\JRButils for NW V20\Part_1\settrust.exe"""&amp;" "&amp;Administratif!D447&amp;" RF /n="&amp;""""&amp;Administratif!B447&amp;"""","")</f>
        <v/>
      </c>
    </row>
    <row r="448" spans="1:1" hidden="1" x14ac:dyDescent="0.25">
      <c r="A448" t="str">
        <f>IF(Administratif!G448&lt;&gt;"","""O:\Logiciel\JRBUtils\JRButils for NW V20\Part_1\settrust.exe"""&amp;" "&amp;Administratif!D448&amp;" RF /n="&amp;""""&amp;Administratif!B448&amp;"""","")</f>
        <v/>
      </c>
    </row>
    <row r="449" spans="1:1" hidden="1" x14ac:dyDescent="0.25">
      <c r="A449" t="str">
        <f>IF(Administratif!G449&lt;&gt;"","""O:\Logiciel\JRBUtils\JRButils for NW V20\Part_1\settrust.exe"""&amp;" "&amp;Administratif!D449&amp;" RF /n="&amp;""""&amp;Administratif!B449&amp;"""","")</f>
        <v/>
      </c>
    </row>
    <row r="450" spans="1:1" hidden="1" x14ac:dyDescent="0.25">
      <c r="A450" t="str">
        <f>IF(Administratif!G450&lt;&gt;"","""O:\Logiciel\JRBUtils\JRButils for NW V20\Part_1\settrust.exe"""&amp;" "&amp;Administratif!D450&amp;" RF /n="&amp;""""&amp;Administratif!B450&amp;"""","")</f>
        <v/>
      </c>
    </row>
    <row r="451" spans="1:1" hidden="1" x14ac:dyDescent="0.25">
      <c r="A451" t="str">
        <f>IF(Administratif!G451&lt;&gt;"","""O:\Logiciel\JRBUtils\JRButils for NW V20\Part_1\settrust.exe"""&amp;" "&amp;Administratif!D451&amp;" RF /n="&amp;""""&amp;Administratif!B451&amp;"""","")</f>
        <v/>
      </c>
    </row>
    <row r="452" spans="1:1" hidden="1" x14ac:dyDescent="0.25">
      <c r="A452" t="str">
        <f>IF(Administratif!G452&lt;&gt;"","""O:\Logiciel\JRBUtils\JRButils for NW V20\Part_1\settrust.exe"""&amp;" "&amp;Administratif!D452&amp;" RF /n="&amp;""""&amp;Administratif!B452&amp;"""","")</f>
        <v/>
      </c>
    </row>
    <row r="453" spans="1:1" hidden="1" x14ac:dyDescent="0.25">
      <c r="A453" t="str">
        <f>IF(Administratif!G453&lt;&gt;"","""O:\Logiciel\JRBUtils\JRButils for NW V20\Part_1\settrust.exe"""&amp;" "&amp;Administratif!D453&amp;" RF /n="&amp;""""&amp;Administratif!B453&amp;"""","")</f>
        <v/>
      </c>
    </row>
    <row r="454" spans="1:1" hidden="1" x14ac:dyDescent="0.25">
      <c r="A454" t="str">
        <f>IF(Administratif!G454&lt;&gt;"","""O:\Logiciel\JRBUtils\JRButils for NW V20\Part_1\settrust.exe"""&amp;" "&amp;Administratif!D454&amp;" RF /n="&amp;""""&amp;Administratif!B454&amp;"""","")</f>
        <v/>
      </c>
    </row>
    <row r="455" spans="1:1" hidden="1" x14ac:dyDescent="0.25">
      <c r="A455" t="str">
        <f>IF(Administratif!G455&lt;&gt;"","""O:\Logiciel\JRBUtils\JRButils for NW V20\Part_1\settrust.exe"""&amp;" "&amp;Administratif!D455&amp;" RF /n="&amp;""""&amp;Administratif!B455&amp;"""","")</f>
        <v/>
      </c>
    </row>
    <row r="456" spans="1:1" hidden="1" x14ac:dyDescent="0.25">
      <c r="A456" t="str">
        <f>IF(Administratif!G456&lt;&gt;"","""O:\Logiciel\JRBUtils\JRButils for NW V20\Part_1\settrust.exe"""&amp;" "&amp;Administratif!D456&amp;" RF /n="&amp;""""&amp;Administratif!B456&amp;"""","")</f>
        <v/>
      </c>
    </row>
    <row r="457" spans="1:1" hidden="1" x14ac:dyDescent="0.25">
      <c r="A457" t="str">
        <f>IF(Administratif!G457&lt;&gt;"","""O:\Logiciel\JRBUtils\JRButils for NW V20\Part_1\settrust.exe"""&amp;" "&amp;Administratif!D457&amp;" RF /n="&amp;""""&amp;Administratif!B457&amp;"""","")</f>
        <v/>
      </c>
    </row>
    <row r="458" spans="1:1" hidden="1" x14ac:dyDescent="0.25">
      <c r="A458" t="str">
        <f>IF(Administratif!G458&lt;&gt;"","""O:\Logiciel\JRBUtils\JRButils for NW V20\Part_1\settrust.exe"""&amp;" "&amp;Administratif!D458&amp;" RF /n="&amp;""""&amp;Administratif!B458&amp;"""","")</f>
        <v/>
      </c>
    </row>
    <row r="459" spans="1:1" hidden="1" x14ac:dyDescent="0.25">
      <c r="A459" t="str">
        <f>IF(Administratif!G459&lt;&gt;"","""O:\Logiciel\JRBUtils\JRButils for NW V20\Part_1\settrust.exe"""&amp;" "&amp;Administratif!D459&amp;" RF /n="&amp;""""&amp;Administratif!B459&amp;"""","")</f>
        <v/>
      </c>
    </row>
    <row r="460" spans="1:1" hidden="1" x14ac:dyDescent="0.25">
      <c r="A460" t="str">
        <f>IF(Administratif!G460&lt;&gt;"","""O:\Logiciel\JRBUtils\JRButils for NW V20\Part_1\settrust.exe"""&amp;" "&amp;Administratif!D460&amp;" RF /n="&amp;""""&amp;Administratif!B460&amp;"""","")</f>
        <v/>
      </c>
    </row>
    <row r="461" spans="1:1" hidden="1" x14ac:dyDescent="0.25">
      <c r="A461" t="str">
        <f>IF(Administratif!G461&lt;&gt;"","""O:\Logiciel\JRBUtils\JRButils for NW V20\Part_1\settrust.exe"""&amp;" "&amp;Administratif!D461&amp;" RF /n="&amp;""""&amp;Administratif!B461&amp;"""","")</f>
        <v/>
      </c>
    </row>
    <row r="462" spans="1:1" hidden="1" x14ac:dyDescent="0.25">
      <c r="A462" t="str">
        <f>IF(Administratif!G462&lt;&gt;"","""O:\Logiciel\JRBUtils\JRButils for NW V20\Part_1\settrust.exe"""&amp;" "&amp;Administratif!D462&amp;" RF /n="&amp;""""&amp;Administratif!B462&amp;"""","")</f>
        <v/>
      </c>
    </row>
    <row r="463" spans="1:1" hidden="1" x14ac:dyDescent="0.25">
      <c r="A463" t="str">
        <f>IF(Administratif!G463&lt;&gt;"","""O:\Logiciel\JRBUtils\JRButils for NW V20\Part_1\settrust.exe"""&amp;" "&amp;Administratif!D463&amp;" RF /n="&amp;""""&amp;Administratif!B463&amp;"""","")</f>
        <v/>
      </c>
    </row>
    <row r="464" spans="1:1" hidden="1" x14ac:dyDescent="0.25">
      <c r="A464" t="str">
        <f>IF(Administratif!G464&lt;&gt;"","""O:\Logiciel\JRBUtils\JRButils for NW V20\Part_1\settrust.exe"""&amp;" "&amp;Administratif!D464&amp;" RF /n="&amp;""""&amp;Administratif!B464&amp;"""","")</f>
        <v/>
      </c>
    </row>
    <row r="465" spans="1:1" hidden="1" x14ac:dyDescent="0.25">
      <c r="A465" t="str">
        <f>IF(Administratif!G465&lt;&gt;"","""O:\Logiciel\JRBUtils\JRButils for NW V20\Part_1\settrust.exe"""&amp;" "&amp;Administratif!D465&amp;" RF /n="&amp;""""&amp;Administratif!B465&amp;"""","")</f>
        <v/>
      </c>
    </row>
    <row r="466" spans="1:1" hidden="1" x14ac:dyDescent="0.25">
      <c r="A466" t="str">
        <f>IF(Administratif!G466&lt;&gt;"","""O:\Logiciel\JRBUtils\JRButils for NW V20\Part_1\settrust.exe"""&amp;" "&amp;Administratif!D466&amp;" RF /n="&amp;""""&amp;Administratif!B466&amp;"""","")</f>
        <v/>
      </c>
    </row>
    <row r="467" spans="1:1" hidden="1" x14ac:dyDescent="0.25">
      <c r="A467" t="str">
        <f>IF(Administratif!G467&lt;&gt;"","""O:\Logiciel\JRBUtils\JRButils for NW V20\Part_1\settrust.exe"""&amp;" "&amp;Administratif!D467&amp;" RF /n="&amp;""""&amp;Administratif!B467&amp;"""","")</f>
        <v/>
      </c>
    </row>
    <row r="468" spans="1:1" hidden="1" x14ac:dyDescent="0.25">
      <c r="A468" t="str">
        <f>IF(Administratif!G468&lt;&gt;"","""O:\Logiciel\JRBUtils\JRButils for NW V20\Part_1\settrust.exe"""&amp;" "&amp;Administratif!D468&amp;" RF /n="&amp;""""&amp;Administratif!B468&amp;"""","")</f>
        <v/>
      </c>
    </row>
    <row r="469" spans="1:1" hidden="1" x14ac:dyDescent="0.25">
      <c r="A469" t="str">
        <f>IF(Administratif!G469&lt;&gt;"","""O:\Logiciel\JRBUtils\JRButils for NW V20\Part_1\settrust.exe"""&amp;" "&amp;Administratif!D469&amp;" RF /n="&amp;""""&amp;Administratif!B469&amp;"""","")</f>
        <v/>
      </c>
    </row>
    <row r="470" spans="1:1" hidden="1" x14ac:dyDescent="0.25">
      <c r="A470" t="str">
        <f>IF(Administratif!G470&lt;&gt;"","""O:\Logiciel\JRBUtils\JRButils for NW V20\Part_1\settrust.exe"""&amp;" "&amp;Administratif!D470&amp;" RF /n="&amp;""""&amp;Administratif!B470&amp;"""","")</f>
        <v/>
      </c>
    </row>
    <row r="471" spans="1:1" hidden="1" x14ac:dyDescent="0.25">
      <c r="A471" t="str">
        <f>IF(Administratif!G471&lt;&gt;"","""O:\Logiciel\JRBUtils\JRButils for NW V20\Part_1\settrust.exe"""&amp;" "&amp;Administratif!D471&amp;" RF /n="&amp;""""&amp;Administratif!B471&amp;"""","")</f>
        <v/>
      </c>
    </row>
    <row r="472" spans="1:1" hidden="1" x14ac:dyDescent="0.25">
      <c r="A472" t="str">
        <f>IF(Administratif!G472&lt;&gt;"","""O:\Logiciel\JRBUtils\JRButils for NW V20\Part_1\settrust.exe"""&amp;" "&amp;Administratif!D472&amp;" RF /n="&amp;""""&amp;Administratif!B472&amp;"""","")</f>
        <v/>
      </c>
    </row>
    <row r="473" spans="1:1" hidden="1" x14ac:dyDescent="0.25">
      <c r="A473" t="str">
        <f>IF(Administratif!G473&lt;&gt;"","""O:\Logiciel\JRBUtils\JRButils for NW V20\Part_1\settrust.exe"""&amp;" "&amp;Administratif!D473&amp;" RF /n="&amp;""""&amp;Administratif!B473&amp;"""","")</f>
        <v/>
      </c>
    </row>
    <row r="474" spans="1:1" hidden="1" x14ac:dyDescent="0.25">
      <c r="A474" t="str">
        <f>IF(Administratif!G474&lt;&gt;"","""O:\Logiciel\JRBUtils\JRButils for NW V20\Part_1\settrust.exe"""&amp;" "&amp;Administratif!D474&amp;" RF /n="&amp;""""&amp;Administratif!B474&amp;"""","")</f>
        <v/>
      </c>
    </row>
    <row r="475" spans="1:1" hidden="1" x14ac:dyDescent="0.25">
      <c r="A475" t="str">
        <f>IF(Administratif!G475&lt;&gt;"","""O:\Logiciel\JRBUtils\JRButils for NW V20\Part_1\settrust.exe"""&amp;" "&amp;Administratif!D475&amp;" RF /n="&amp;""""&amp;Administratif!B475&amp;"""","")</f>
        <v/>
      </c>
    </row>
    <row r="476" spans="1:1" hidden="1" x14ac:dyDescent="0.25">
      <c r="A476" t="str">
        <f>IF(Administratif!G476&lt;&gt;"","""O:\Logiciel\JRBUtils\JRButils for NW V20\Part_1\settrust.exe"""&amp;" "&amp;Administratif!D476&amp;" RF /n="&amp;""""&amp;Administratif!B476&amp;"""","")</f>
        <v/>
      </c>
    </row>
    <row r="477" spans="1:1" hidden="1" x14ac:dyDescent="0.25">
      <c r="A477" t="str">
        <f>IF(Administratif!G477&lt;&gt;"","""O:\Logiciel\JRBUtils\JRButils for NW V20\Part_1\settrust.exe"""&amp;" "&amp;Administratif!D477&amp;" RF /n="&amp;""""&amp;Administratif!B477&amp;"""","")</f>
        <v/>
      </c>
    </row>
    <row r="478" spans="1:1" hidden="1" x14ac:dyDescent="0.25">
      <c r="A478" t="str">
        <f>IF(Administratif!G478&lt;&gt;"","""O:\Logiciel\JRBUtils\JRButils for NW V20\Part_1\settrust.exe"""&amp;" "&amp;Administratif!D478&amp;" RF /n="&amp;""""&amp;Administratif!B478&amp;"""","")</f>
        <v/>
      </c>
    </row>
    <row r="479" spans="1:1" hidden="1" x14ac:dyDescent="0.25">
      <c r="A479" t="str">
        <f>IF(Administratif!G479&lt;&gt;"","""O:\Logiciel\JRBUtils\JRButils for NW V20\Part_1\settrust.exe"""&amp;" "&amp;Administratif!D479&amp;" RF /n="&amp;""""&amp;Administratif!B479&amp;"""","")</f>
        <v/>
      </c>
    </row>
    <row r="480" spans="1:1" hidden="1" x14ac:dyDescent="0.25">
      <c r="A480" t="str">
        <f>IF(Administratif!G480&lt;&gt;"","""O:\Logiciel\JRBUtils\JRButils for NW V20\Part_1\settrust.exe"""&amp;" "&amp;Administratif!D480&amp;" RF /n="&amp;""""&amp;Administratif!B480&amp;"""","")</f>
        <v/>
      </c>
    </row>
    <row r="481" spans="1:1" hidden="1" x14ac:dyDescent="0.25">
      <c r="A481" t="str">
        <f>IF(Administratif!G481&lt;&gt;"","""O:\Logiciel\JRBUtils\JRButils for NW V20\Part_1\settrust.exe"""&amp;" "&amp;Administratif!D481&amp;" RF /n="&amp;""""&amp;Administratif!B481&amp;"""","")</f>
        <v/>
      </c>
    </row>
    <row r="482" spans="1:1" hidden="1" x14ac:dyDescent="0.25">
      <c r="A482" t="str">
        <f>IF(Administratif!G482&lt;&gt;"","""O:\Logiciel\JRBUtils\JRButils for NW V20\Part_1\settrust.exe"""&amp;" "&amp;Administratif!D482&amp;" RF /n="&amp;""""&amp;Administratif!B482&amp;"""","")</f>
        <v/>
      </c>
    </row>
    <row r="483" spans="1:1" hidden="1" x14ac:dyDescent="0.25">
      <c r="A483" t="str">
        <f>IF(Administratif!G483&lt;&gt;"","""O:\Logiciel\JRBUtils\JRButils for NW V20\Part_1\settrust.exe"""&amp;" "&amp;Administratif!D483&amp;" RF /n="&amp;""""&amp;Administratif!B483&amp;"""","")</f>
        <v/>
      </c>
    </row>
    <row r="484" spans="1:1" hidden="1" x14ac:dyDescent="0.25">
      <c r="A484" t="str">
        <f>IF(Administratif!G484&lt;&gt;"","""O:\Logiciel\JRBUtils\JRButils for NW V20\Part_1\settrust.exe"""&amp;" "&amp;Administratif!D484&amp;" RF /n="&amp;""""&amp;Administratif!B484&amp;"""","")</f>
        <v/>
      </c>
    </row>
    <row r="485" spans="1:1" hidden="1" x14ac:dyDescent="0.25">
      <c r="A485" t="str">
        <f>IF(Administratif!G485&lt;&gt;"","""O:\Logiciel\JRBUtils\JRButils for NW V20\Part_1\settrust.exe"""&amp;" "&amp;Administratif!D485&amp;" RF /n="&amp;""""&amp;Administratif!B485&amp;"""","")</f>
        <v/>
      </c>
    </row>
    <row r="486" spans="1:1" hidden="1" x14ac:dyDescent="0.25">
      <c r="A486" t="str">
        <f>IF(Administratif!G486&lt;&gt;"","""O:\Logiciel\JRBUtils\JRButils for NW V20\Part_1\settrust.exe"""&amp;" "&amp;Administratif!D486&amp;" RF /n="&amp;""""&amp;Administratif!B486&amp;"""","")</f>
        <v/>
      </c>
    </row>
    <row r="487" spans="1:1" hidden="1" x14ac:dyDescent="0.25">
      <c r="A487" t="str">
        <f>IF(Administratif!G487&lt;&gt;"","""O:\Logiciel\JRBUtils\JRButils for NW V20\Part_1\settrust.exe"""&amp;" "&amp;Administratif!D487&amp;" RF /n="&amp;""""&amp;Administratif!B487&amp;"""","")</f>
        <v/>
      </c>
    </row>
    <row r="488" spans="1:1" hidden="1" x14ac:dyDescent="0.25">
      <c r="A488" t="str">
        <f>IF(Administratif!G488&lt;&gt;"","""O:\Logiciel\JRBUtils\JRButils for NW V20\Part_1\settrust.exe"""&amp;" "&amp;Administratif!D488&amp;" RF /n="&amp;""""&amp;Administratif!B488&amp;"""","")</f>
        <v/>
      </c>
    </row>
    <row r="489" spans="1:1" hidden="1" x14ac:dyDescent="0.25">
      <c r="A489" t="str">
        <f>IF(Administratif!G489&lt;&gt;"","""O:\Logiciel\JRBUtils\JRButils for NW V20\Part_1\settrust.exe"""&amp;" "&amp;Administratif!D489&amp;" RF /n="&amp;""""&amp;Administratif!B489&amp;"""","")</f>
        <v/>
      </c>
    </row>
    <row r="490" spans="1:1" hidden="1" x14ac:dyDescent="0.25">
      <c r="A490" t="str">
        <f>IF(Administratif!G490&lt;&gt;"","""O:\Logiciel\JRBUtils\JRButils for NW V20\Part_1\settrust.exe"""&amp;" "&amp;Administratif!D490&amp;" RF /n="&amp;""""&amp;Administratif!B490&amp;"""","")</f>
        <v/>
      </c>
    </row>
    <row r="491" spans="1:1" hidden="1" x14ac:dyDescent="0.25">
      <c r="A491" t="str">
        <f>IF(Administratif!G491&lt;&gt;"","""O:\Logiciel\JRBUtils\JRButils for NW V20\Part_1\settrust.exe"""&amp;" "&amp;Administratif!D491&amp;" RF /n="&amp;""""&amp;Administratif!B491&amp;"""","")</f>
        <v/>
      </c>
    </row>
    <row r="492" spans="1:1" hidden="1" x14ac:dyDescent="0.25">
      <c r="A492" t="str">
        <f>IF(Administratif!G492&lt;&gt;"","""O:\Logiciel\JRBUtils\JRButils for NW V20\Part_1\settrust.exe"""&amp;" "&amp;Administratif!D492&amp;" RF /n="&amp;""""&amp;Administratif!B492&amp;"""","")</f>
        <v/>
      </c>
    </row>
    <row r="493" spans="1:1" hidden="1" x14ac:dyDescent="0.25">
      <c r="A493" t="str">
        <f>IF(Administratif!G493&lt;&gt;"","""O:\Logiciel\JRBUtils\JRButils for NW V20\Part_1\settrust.exe"""&amp;" "&amp;Administratif!D493&amp;" RF /n="&amp;""""&amp;Administratif!B493&amp;"""","")</f>
        <v/>
      </c>
    </row>
    <row r="494" spans="1:1" hidden="1" x14ac:dyDescent="0.25">
      <c r="A494" t="str">
        <f>IF(Administratif!G494&lt;&gt;"","""O:\Logiciel\JRBUtils\JRButils for NW V20\Part_1\settrust.exe"""&amp;" "&amp;Administratif!D494&amp;" RF /n="&amp;""""&amp;Administratif!B494&amp;"""","")</f>
        <v/>
      </c>
    </row>
    <row r="495" spans="1:1" hidden="1" x14ac:dyDescent="0.25">
      <c r="A495" t="str">
        <f>IF(Administratif!G495&lt;&gt;"","""O:\Logiciel\JRBUtils\JRButils for NW V20\Part_1\settrust.exe"""&amp;" "&amp;Administratif!D495&amp;" RF /n="&amp;""""&amp;Administratif!B495&amp;"""","")</f>
        <v/>
      </c>
    </row>
    <row r="496" spans="1:1" hidden="1" x14ac:dyDescent="0.25">
      <c r="A496" t="str">
        <f>IF(Administratif!G496&lt;&gt;"","""O:\Logiciel\JRBUtils\JRButils for NW V20\Part_1\settrust.exe"""&amp;" "&amp;Administratif!D496&amp;" RF /n="&amp;""""&amp;Administratif!B496&amp;"""","")</f>
        <v/>
      </c>
    </row>
    <row r="497" spans="1:1" hidden="1" x14ac:dyDescent="0.25">
      <c r="A497" t="str">
        <f>IF(Administratif!G497&lt;&gt;"","""O:\Logiciel\JRBUtils\JRButils for NW V20\Part_1\settrust.exe"""&amp;" "&amp;Administratif!D497&amp;" RF /n="&amp;""""&amp;Administratif!B497&amp;"""","")</f>
        <v/>
      </c>
    </row>
    <row r="498" spans="1:1" hidden="1" x14ac:dyDescent="0.25">
      <c r="A498" t="str">
        <f>IF(Administratif!G498&lt;&gt;"","""O:\Logiciel\JRBUtils\JRButils for NW V20\Part_1\settrust.exe"""&amp;" "&amp;Administratif!D498&amp;" RF /n="&amp;""""&amp;Administratif!B498&amp;"""","")</f>
        <v/>
      </c>
    </row>
    <row r="499" spans="1:1" hidden="1" x14ac:dyDescent="0.25">
      <c r="A499" t="str">
        <f>IF(Administratif!G499&lt;&gt;"","""O:\Logiciel\JRBUtils\JRButils for NW V20\Part_1\settrust.exe"""&amp;" "&amp;Administratif!D499&amp;" RF /n="&amp;""""&amp;Administratif!B499&amp;"""","")</f>
        <v/>
      </c>
    </row>
    <row r="500" spans="1:1" hidden="1" x14ac:dyDescent="0.25">
      <c r="A500" t="str">
        <f>IF(Administratif!G500&lt;&gt;"","""O:\Logiciel\JRBUtils\JRButils for NW V20\Part_1\settrust.exe"""&amp;" "&amp;Administratif!D500&amp;" RF /n="&amp;""""&amp;Administratif!B500&amp;"""","")</f>
        <v/>
      </c>
    </row>
    <row r="501" spans="1:1" hidden="1" x14ac:dyDescent="0.25">
      <c r="A501" t="str">
        <f>IF(Administratif!G501&lt;&gt;"","""O:\Logiciel\JRBUtils\JRButils for NW V20\Part_1\settrust.exe"""&amp;" "&amp;Administratif!D501&amp;" RF /n="&amp;""""&amp;Administratif!B501&amp;"""","")</f>
        <v/>
      </c>
    </row>
    <row r="502" spans="1:1" hidden="1" x14ac:dyDescent="0.25">
      <c r="A502" t="str">
        <f>IF(Administratif!G502&lt;&gt;"","""O:\Logiciel\JRBUtils\JRButils for NW V20\Part_1\settrust.exe"""&amp;" "&amp;Administratif!D502&amp;" RF /n="&amp;""""&amp;Administratif!B502&amp;"""","")</f>
        <v/>
      </c>
    </row>
    <row r="503" spans="1:1" hidden="1" x14ac:dyDescent="0.25">
      <c r="A503" t="str">
        <f>IF(Administratif!G503&lt;&gt;"","""O:\Logiciel\JRBUtils\JRButils for NW V20\Part_1\settrust.exe"""&amp;" "&amp;Administratif!D503&amp;" RF /n="&amp;""""&amp;Administratif!B503&amp;"""","")</f>
        <v/>
      </c>
    </row>
    <row r="504" spans="1:1" hidden="1" x14ac:dyDescent="0.25">
      <c r="A504" t="str">
        <f>IF(Administratif!G504&lt;&gt;"","""O:\Logiciel\JRBUtils\JRButils for NW V20\Part_1\settrust.exe"""&amp;" "&amp;Administratif!D504&amp;" RF /n="&amp;""""&amp;Administratif!B504&amp;"""","")</f>
        <v/>
      </c>
    </row>
    <row r="505" spans="1:1" hidden="1" x14ac:dyDescent="0.25">
      <c r="A505" t="str">
        <f>IF(Administratif!G505&lt;&gt;"","""O:\Logiciel\JRBUtils\JRButils for NW V20\Part_1\settrust.exe"""&amp;" "&amp;Administratif!D505&amp;" RF /n="&amp;""""&amp;Administratif!B505&amp;"""","")</f>
        <v/>
      </c>
    </row>
    <row r="506" spans="1:1" hidden="1" x14ac:dyDescent="0.25">
      <c r="A506" t="str">
        <f>IF(Administratif!G506&lt;&gt;"","""O:\Logiciel\JRBUtils\JRButils for NW V20\Part_1\settrust.exe"""&amp;" "&amp;Administratif!D506&amp;" RF /n="&amp;""""&amp;Administratif!B506&amp;"""","")</f>
        <v/>
      </c>
    </row>
    <row r="507" spans="1:1" hidden="1" x14ac:dyDescent="0.25">
      <c r="A507" t="str">
        <f>IF(Administratif!G507&lt;&gt;"","""O:\Logiciel\JRBUtils\JRButils for NW V20\Part_1\settrust.exe"""&amp;" "&amp;Administratif!D507&amp;" RF /n="&amp;""""&amp;Administratif!B507&amp;"""","")</f>
        <v/>
      </c>
    </row>
    <row r="508" spans="1:1" hidden="1" x14ac:dyDescent="0.25">
      <c r="A508" t="str">
        <f>IF(Administratif!G508&lt;&gt;"","""O:\Logiciel\JRBUtils\JRButils for NW V20\Part_1\settrust.exe"""&amp;" "&amp;Administratif!D508&amp;" RF /n="&amp;""""&amp;Administratif!B508&amp;"""","")</f>
        <v/>
      </c>
    </row>
    <row r="509" spans="1:1" hidden="1" x14ac:dyDescent="0.25">
      <c r="A509" t="str">
        <f>IF(Administratif!G509&lt;&gt;"","""O:\Logiciel\JRBUtils\JRButils for NW V20\Part_1\settrust.exe"""&amp;" "&amp;Administratif!D509&amp;" RF /n="&amp;""""&amp;Administratif!B509&amp;"""","")</f>
        <v/>
      </c>
    </row>
    <row r="510" spans="1:1" hidden="1" x14ac:dyDescent="0.25">
      <c r="A510" t="str">
        <f>IF(Administratif!G510&lt;&gt;"","""O:\Logiciel\JRBUtils\JRButils for NW V20\Part_1\settrust.exe"""&amp;" "&amp;Administratif!D510&amp;" RF /n="&amp;""""&amp;Administratif!B510&amp;"""","")</f>
        <v/>
      </c>
    </row>
    <row r="511" spans="1:1" hidden="1" x14ac:dyDescent="0.25">
      <c r="A511" t="str">
        <f>IF(Administratif!G511&lt;&gt;"","""O:\Logiciel\JRBUtils\JRButils for NW V20\Part_1\settrust.exe"""&amp;" "&amp;Administratif!D511&amp;" RF /n="&amp;""""&amp;Administratif!B511&amp;"""","")</f>
        <v/>
      </c>
    </row>
    <row r="512" spans="1:1" hidden="1" x14ac:dyDescent="0.25">
      <c r="A512" t="str">
        <f>IF(Administratif!G512&lt;&gt;"","""O:\Logiciel\JRBUtils\JRButils for NW V20\Part_1\settrust.exe"""&amp;" "&amp;Administratif!D512&amp;" RF /n="&amp;""""&amp;Administratif!B512&amp;"""","")</f>
        <v/>
      </c>
    </row>
    <row r="513" spans="1:1" hidden="1" x14ac:dyDescent="0.25">
      <c r="A513" t="str">
        <f>IF(Administratif!G513&lt;&gt;"","""O:\Logiciel\JRBUtils\JRButils for NW V20\Part_1\settrust.exe"""&amp;" "&amp;Administratif!D513&amp;" RF /n="&amp;""""&amp;Administratif!B513&amp;"""","")</f>
        <v/>
      </c>
    </row>
    <row r="514" spans="1:1" hidden="1" x14ac:dyDescent="0.25">
      <c r="A514" t="str">
        <f>IF(Administratif!G514&lt;&gt;"","""O:\Logiciel\JRBUtils\JRButils for NW V20\Part_1\settrust.exe"""&amp;" "&amp;Administratif!D514&amp;" RF /n="&amp;""""&amp;Administratif!B514&amp;"""","")</f>
        <v/>
      </c>
    </row>
    <row r="515" spans="1:1" hidden="1" x14ac:dyDescent="0.25">
      <c r="A515" t="str">
        <f>IF(Administratif!G515&lt;&gt;"","""O:\Logiciel\JRBUtils\JRButils for NW V20\Part_1\settrust.exe"""&amp;" "&amp;Administratif!D515&amp;" RF /n="&amp;""""&amp;Administratif!B515&amp;"""","")</f>
        <v/>
      </c>
    </row>
    <row r="516" spans="1:1" hidden="1" x14ac:dyDescent="0.25">
      <c r="A516" t="str">
        <f>IF(Administratif!G516&lt;&gt;"","""O:\Logiciel\JRBUtils\JRButils for NW V20\Part_1\settrust.exe"""&amp;" "&amp;Administratif!D516&amp;" RF /n="&amp;""""&amp;Administratif!B516&amp;"""","")</f>
        <v/>
      </c>
    </row>
    <row r="517" spans="1:1" hidden="1" x14ac:dyDescent="0.25">
      <c r="A517" t="str">
        <f>IF(Administratif!G517&lt;&gt;"","""O:\Logiciel\JRBUtils\JRButils for NW V20\Part_1\settrust.exe"""&amp;" "&amp;Administratif!D517&amp;" RF /n="&amp;""""&amp;Administratif!B517&amp;"""","")</f>
        <v/>
      </c>
    </row>
    <row r="518" spans="1:1" hidden="1" x14ac:dyDescent="0.25">
      <c r="A518" t="str">
        <f>IF(Administratif!G518&lt;&gt;"","""O:\Logiciel\JRBUtils\JRButils for NW V20\Part_1\settrust.exe"""&amp;" "&amp;Administratif!D518&amp;" RF /n="&amp;""""&amp;Administratif!B518&amp;"""","")</f>
        <v/>
      </c>
    </row>
    <row r="519" spans="1:1" hidden="1" x14ac:dyDescent="0.25">
      <c r="A519" t="str">
        <f>IF(Administratif!G519&lt;&gt;"","""O:\Logiciel\JRBUtils\JRButils for NW V20\Part_1\settrust.exe"""&amp;" "&amp;Administratif!D519&amp;" RF /n="&amp;""""&amp;Administratif!B519&amp;"""","")</f>
        <v/>
      </c>
    </row>
    <row r="520" spans="1:1" hidden="1" x14ac:dyDescent="0.25">
      <c r="A520" t="str">
        <f>IF(Administratif!G520&lt;&gt;"","""O:\Logiciel\JRBUtils\JRButils for NW V20\Part_1\settrust.exe"""&amp;" "&amp;Administratif!D520&amp;" RF /n="&amp;""""&amp;Administratif!B520&amp;"""","")</f>
        <v/>
      </c>
    </row>
    <row r="521" spans="1:1" hidden="1" x14ac:dyDescent="0.25">
      <c r="A521" t="str">
        <f>IF(Administratif!G521&lt;&gt;"","""O:\Logiciel\JRBUtils\JRButils for NW V20\Part_1\settrust.exe"""&amp;" "&amp;Administratif!D521&amp;" RF /n="&amp;""""&amp;Administratif!B521&amp;"""","")</f>
        <v/>
      </c>
    </row>
    <row r="522" spans="1:1" hidden="1" x14ac:dyDescent="0.25">
      <c r="A522" t="str">
        <f>IF(Administratif!G522&lt;&gt;"","""O:\Logiciel\JRBUtils\JRButils for NW V20\Part_1\settrust.exe"""&amp;" "&amp;Administratif!D522&amp;" RF /n="&amp;""""&amp;Administratif!B522&amp;"""","")</f>
        <v/>
      </c>
    </row>
    <row r="523" spans="1:1" hidden="1" x14ac:dyDescent="0.25">
      <c r="A523" t="str">
        <f>IF(Administratif!G523&lt;&gt;"","""O:\Logiciel\JRBUtils\JRButils for NW V20\Part_1\settrust.exe"""&amp;" "&amp;Administratif!D523&amp;" RF /n="&amp;""""&amp;Administratif!B523&amp;"""","")</f>
        <v/>
      </c>
    </row>
    <row r="524" spans="1:1" hidden="1" x14ac:dyDescent="0.25">
      <c r="A524" t="str">
        <f>IF(Administratif!G524&lt;&gt;"","""O:\Logiciel\JRBUtils\JRButils for NW V20\Part_1\settrust.exe"""&amp;" "&amp;Administratif!D524&amp;" RF /n="&amp;""""&amp;Administratif!B524&amp;"""","")</f>
        <v/>
      </c>
    </row>
    <row r="525" spans="1:1" hidden="1" x14ac:dyDescent="0.25">
      <c r="A525" t="str">
        <f>IF(Administratif!G525&lt;&gt;"","""O:\Logiciel\JRBUtils\JRButils for NW V20\Part_1\settrust.exe"""&amp;" "&amp;Administratif!D525&amp;" RF /n="&amp;""""&amp;Administratif!B525&amp;"""","")</f>
        <v/>
      </c>
    </row>
    <row r="526" spans="1:1" hidden="1" x14ac:dyDescent="0.25">
      <c r="A526" t="str">
        <f>IF(Administratif!G526&lt;&gt;"","""O:\Logiciel\JRBUtils\JRButils for NW V20\Part_1\settrust.exe"""&amp;" "&amp;Administratif!D526&amp;" RF /n="&amp;""""&amp;Administratif!B526&amp;"""","")</f>
        <v/>
      </c>
    </row>
    <row r="527" spans="1:1" hidden="1" x14ac:dyDescent="0.25">
      <c r="A527" t="str">
        <f>IF(Administratif!G527&lt;&gt;"","""O:\Logiciel\JRBUtils\JRButils for NW V20\Part_1\settrust.exe"""&amp;" "&amp;Administratif!D527&amp;" RF /n="&amp;""""&amp;Administratif!B527&amp;"""","")</f>
        <v/>
      </c>
    </row>
    <row r="528" spans="1:1" hidden="1" x14ac:dyDescent="0.25">
      <c r="A528" t="str">
        <f>IF(Administratif!G528&lt;&gt;"","""O:\Logiciel\JRBUtils\JRButils for NW V20\Part_1\settrust.exe"""&amp;" "&amp;Administratif!D528&amp;" RF /n="&amp;""""&amp;Administratif!B528&amp;"""","")</f>
        <v/>
      </c>
    </row>
    <row r="529" spans="1:1" hidden="1" x14ac:dyDescent="0.25">
      <c r="A529" t="str">
        <f>IF(Administratif!G529&lt;&gt;"","""O:\Logiciel\JRBUtils\JRButils for NW V20\Part_1\settrust.exe"""&amp;" "&amp;Administratif!D529&amp;" RF /n="&amp;""""&amp;Administratif!B529&amp;"""","")</f>
        <v/>
      </c>
    </row>
    <row r="530" spans="1:1" hidden="1" x14ac:dyDescent="0.25">
      <c r="A530" t="str">
        <f>IF(Administratif!G530&lt;&gt;"","""O:\Logiciel\JRBUtils\JRButils for NW V20\Part_1\settrust.exe"""&amp;" "&amp;Administratif!D530&amp;" RF /n="&amp;""""&amp;Administratif!B530&amp;"""","")</f>
        <v/>
      </c>
    </row>
    <row r="531" spans="1:1" hidden="1" x14ac:dyDescent="0.25">
      <c r="A531" t="str">
        <f>IF(Administratif!G531&lt;&gt;"","""O:\Logiciel\JRBUtils\JRButils for NW V20\Part_1\settrust.exe"""&amp;" "&amp;Administratif!D531&amp;" RF /n="&amp;""""&amp;Administratif!B531&amp;"""","")</f>
        <v/>
      </c>
    </row>
    <row r="532" spans="1:1" hidden="1" x14ac:dyDescent="0.25">
      <c r="A532" t="str">
        <f>IF(Administratif!G532&lt;&gt;"","""O:\Logiciel\JRBUtils\JRButils for NW V20\Part_1\settrust.exe"""&amp;" "&amp;Administratif!D532&amp;" RF /n="&amp;""""&amp;Administratif!B532&amp;"""","")</f>
        <v/>
      </c>
    </row>
    <row r="533" spans="1:1" hidden="1" x14ac:dyDescent="0.25">
      <c r="A533" t="str">
        <f>IF(Administratif!G533&lt;&gt;"","""O:\Logiciel\JRBUtils\JRButils for NW V20\Part_1\settrust.exe"""&amp;" "&amp;Administratif!D533&amp;" RF /n="&amp;""""&amp;Administratif!B533&amp;"""","")</f>
        <v/>
      </c>
    </row>
    <row r="534" spans="1:1" hidden="1" x14ac:dyDescent="0.25">
      <c r="A534" t="str">
        <f>IF(Administratif!G534&lt;&gt;"","""O:\Logiciel\JRBUtils\JRButils for NW V20\Part_1\settrust.exe"""&amp;" "&amp;Administratif!D534&amp;" RF /n="&amp;""""&amp;Administratif!B534&amp;"""","")</f>
        <v/>
      </c>
    </row>
    <row r="535" spans="1:1" hidden="1" x14ac:dyDescent="0.25">
      <c r="A535" t="str">
        <f>IF(Administratif!G535&lt;&gt;"","""O:\Logiciel\JRBUtils\JRButils for NW V20\Part_1\settrust.exe"""&amp;" "&amp;Administratif!D535&amp;" RF /n="&amp;""""&amp;Administratif!B535&amp;"""","")</f>
        <v/>
      </c>
    </row>
    <row r="536" spans="1:1" hidden="1" x14ac:dyDescent="0.25">
      <c r="A536" t="str">
        <f>IF(Administratif!G536&lt;&gt;"","""O:\Logiciel\JRBUtils\JRButils for NW V20\Part_1\settrust.exe"""&amp;" "&amp;Administratif!D536&amp;" RF /n="&amp;""""&amp;Administratif!B536&amp;"""","")</f>
        <v/>
      </c>
    </row>
    <row r="537" spans="1:1" hidden="1" x14ac:dyDescent="0.25">
      <c r="A537" t="str">
        <f>IF(Administratif!G537&lt;&gt;"","""O:\Logiciel\JRBUtils\JRButils for NW V20\Part_1\settrust.exe"""&amp;" "&amp;Administratif!D537&amp;" RF /n="&amp;""""&amp;Administratif!B537&amp;"""","")</f>
        <v/>
      </c>
    </row>
    <row r="538" spans="1:1" hidden="1" x14ac:dyDescent="0.25">
      <c r="A538" t="str">
        <f>IF(Administratif!G538&lt;&gt;"","""O:\Logiciel\JRBUtils\JRButils for NW V20\Part_1\settrust.exe"""&amp;" "&amp;Administratif!D538&amp;" RF /n="&amp;""""&amp;Administratif!B538&amp;"""","")</f>
        <v/>
      </c>
    </row>
    <row r="539" spans="1:1" hidden="1" x14ac:dyDescent="0.25">
      <c r="A539" t="str">
        <f>IF(Administratif!G539&lt;&gt;"","""O:\Logiciel\JRBUtils\JRButils for NW V20\Part_1\settrust.exe"""&amp;" "&amp;Administratif!D539&amp;" RF /n="&amp;""""&amp;Administratif!B539&amp;"""","")</f>
        <v/>
      </c>
    </row>
    <row r="540" spans="1:1" hidden="1" x14ac:dyDescent="0.25">
      <c r="A540" t="str">
        <f>IF(Administratif!G540&lt;&gt;"","""O:\Logiciel\JRBUtils\JRButils for NW V20\Part_1\settrust.exe"""&amp;" "&amp;Administratif!D540&amp;" RF /n="&amp;""""&amp;Administratif!B540&amp;"""","")</f>
        <v/>
      </c>
    </row>
    <row r="541" spans="1:1" hidden="1" x14ac:dyDescent="0.25">
      <c r="A541" t="str">
        <f>IF(Administratif!G541&lt;&gt;"","""O:\Logiciel\JRBUtils\JRButils for NW V20\Part_1\settrust.exe"""&amp;" "&amp;Administratif!D541&amp;" RF /n="&amp;""""&amp;Administratif!B541&amp;"""","")</f>
        <v/>
      </c>
    </row>
    <row r="542" spans="1:1" hidden="1" x14ac:dyDescent="0.25">
      <c r="A542" t="str">
        <f>IF(Administratif!G542&lt;&gt;"","""O:\Logiciel\JRBUtils\JRButils for NW V20\Part_1\settrust.exe"""&amp;" "&amp;Administratif!D542&amp;" RF /n="&amp;""""&amp;Administratif!B542&amp;"""","")</f>
        <v/>
      </c>
    </row>
    <row r="543" spans="1:1" hidden="1" x14ac:dyDescent="0.25">
      <c r="A543" t="str">
        <f>IF(Administratif!G543&lt;&gt;"","""O:\Logiciel\JRBUtils\JRButils for NW V20\Part_1\settrust.exe"""&amp;" "&amp;Administratif!D543&amp;" RF /n="&amp;""""&amp;Administratif!B543&amp;"""","")</f>
        <v/>
      </c>
    </row>
    <row r="544" spans="1:1" hidden="1" x14ac:dyDescent="0.25">
      <c r="A544" t="str">
        <f>IF(Administratif!G544&lt;&gt;"","""O:\Logiciel\JRBUtils\JRButils for NW V20\Part_1\settrust.exe"""&amp;" "&amp;Administratif!D544&amp;" RF /n="&amp;""""&amp;Administratif!B544&amp;"""","")</f>
        <v/>
      </c>
    </row>
    <row r="545" spans="1:1" hidden="1" x14ac:dyDescent="0.25">
      <c r="A545" t="str">
        <f>IF(Administratif!G545&lt;&gt;"","""O:\Logiciel\JRBUtils\JRButils for NW V20\Part_1\settrust.exe"""&amp;" "&amp;Administratif!D545&amp;" RF /n="&amp;""""&amp;Administratif!B545&amp;"""","")</f>
        <v/>
      </c>
    </row>
    <row r="546" spans="1:1" hidden="1" x14ac:dyDescent="0.25">
      <c r="A546" t="str">
        <f>IF(Administratif!G546&lt;&gt;"","""O:\Logiciel\JRBUtils\JRButils for NW V20\Part_1\settrust.exe"""&amp;" "&amp;Administratif!D546&amp;" RF /n="&amp;""""&amp;Administratif!B546&amp;"""","")</f>
        <v/>
      </c>
    </row>
    <row r="547" spans="1:1" hidden="1" x14ac:dyDescent="0.25">
      <c r="A547" t="str">
        <f>IF(Administratif!G547&lt;&gt;"","""O:\Logiciel\JRBUtils\JRButils for NW V20\Part_1\settrust.exe"""&amp;" "&amp;Administratif!D547&amp;" RF /n="&amp;""""&amp;Administratif!B547&amp;"""","")</f>
        <v/>
      </c>
    </row>
    <row r="548" spans="1:1" hidden="1" x14ac:dyDescent="0.25">
      <c r="A548" t="str">
        <f>IF(Administratif!G548&lt;&gt;"","""O:\Logiciel\JRBUtils\JRButils for NW V20\Part_1\settrust.exe"""&amp;" "&amp;Administratif!D548&amp;" RF /n="&amp;""""&amp;Administratif!B548&amp;"""","")</f>
        <v/>
      </c>
    </row>
    <row r="549" spans="1:1" hidden="1" x14ac:dyDescent="0.25">
      <c r="A549" t="str">
        <f>IF(Administratif!G549&lt;&gt;"","""O:\Logiciel\JRBUtils\JRButils for NW V20\Part_1\settrust.exe"""&amp;" "&amp;Administratif!D549&amp;" RF /n="&amp;""""&amp;Administratif!B549&amp;"""","")</f>
        <v/>
      </c>
    </row>
    <row r="550" spans="1:1" hidden="1" x14ac:dyDescent="0.25">
      <c r="A550" t="str">
        <f>IF(Administratif!G550&lt;&gt;"","""O:\Logiciel\JRBUtils\JRButils for NW V20\Part_1\settrust.exe"""&amp;" "&amp;Administratif!D550&amp;" RF /n="&amp;""""&amp;Administratif!B550&amp;"""","")</f>
        <v/>
      </c>
    </row>
    <row r="551" spans="1:1" hidden="1" x14ac:dyDescent="0.25">
      <c r="A551" t="str">
        <f>IF(Administratif!G551&lt;&gt;"","""O:\Logiciel\JRBUtils\JRButils for NW V20\Part_1\settrust.exe"""&amp;" "&amp;Administratif!D551&amp;" RF /n="&amp;""""&amp;Administratif!B551&amp;"""","")</f>
        <v/>
      </c>
    </row>
    <row r="552" spans="1:1" hidden="1" x14ac:dyDescent="0.25">
      <c r="A552" t="str">
        <f>IF(Administratif!G552&lt;&gt;"","""O:\Logiciel\JRBUtils\JRButils for NW V20\Part_1\settrust.exe"""&amp;" "&amp;Administratif!D552&amp;" RF /n="&amp;""""&amp;Administratif!B552&amp;"""","")</f>
        <v/>
      </c>
    </row>
    <row r="553" spans="1:1" hidden="1" x14ac:dyDescent="0.25">
      <c r="A553" t="str">
        <f>IF(Administratif!G553&lt;&gt;"","""O:\Logiciel\JRBUtils\JRButils for NW V20\Part_1\settrust.exe"""&amp;" "&amp;Administratif!D553&amp;" RF /n="&amp;""""&amp;Administratif!B553&amp;"""","")</f>
        <v/>
      </c>
    </row>
    <row r="554" spans="1:1" hidden="1" x14ac:dyDescent="0.25">
      <c r="A554" t="str">
        <f>IF(Administratif!G554&lt;&gt;"","""O:\Logiciel\JRBUtils\JRButils for NW V20\Part_1\settrust.exe"""&amp;" "&amp;Administratif!D554&amp;" RF /n="&amp;""""&amp;Administratif!B554&amp;"""","")</f>
        <v/>
      </c>
    </row>
    <row r="555" spans="1:1" hidden="1" x14ac:dyDescent="0.25">
      <c r="A555" t="str">
        <f>IF(Administratif!G555&lt;&gt;"","""O:\Logiciel\JRBUtils\JRButils for NW V20\Part_1\settrust.exe"""&amp;" "&amp;Administratif!D555&amp;" RF /n="&amp;""""&amp;Administratif!B555&amp;"""","")</f>
        <v/>
      </c>
    </row>
    <row r="556" spans="1:1" hidden="1" x14ac:dyDescent="0.25">
      <c r="A556" t="str">
        <f>IF(Administratif!G556&lt;&gt;"","""O:\Logiciel\JRBUtils\JRButils for NW V20\Part_1\settrust.exe"""&amp;" "&amp;Administratif!D556&amp;" RF /n="&amp;""""&amp;Administratif!B556&amp;"""","")</f>
        <v/>
      </c>
    </row>
    <row r="557" spans="1:1" hidden="1" x14ac:dyDescent="0.25">
      <c r="A557" t="str">
        <f>IF(Administratif!G557&lt;&gt;"","""O:\Logiciel\JRBUtils\JRButils for NW V20\Part_1\settrust.exe"""&amp;" "&amp;Administratif!D557&amp;" RF /n="&amp;""""&amp;Administratif!B557&amp;"""","")</f>
        <v/>
      </c>
    </row>
    <row r="558" spans="1:1" hidden="1" x14ac:dyDescent="0.25">
      <c r="A558" t="str">
        <f>IF(Administratif!G558&lt;&gt;"","""O:\Logiciel\JRBUtils\JRButils for NW V20\Part_1\settrust.exe"""&amp;" "&amp;Administratif!D558&amp;" RF /n="&amp;""""&amp;Administratif!B558&amp;"""","")</f>
        <v/>
      </c>
    </row>
    <row r="559" spans="1:1" hidden="1" x14ac:dyDescent="0.25">
      <c r="A559" t="str">
        <f>IF(Administratif!G559&lt;&gt;"","""O:\Logiciel\JRBUtils\JRButils for NW V20\Part_1\settrust.exe"""&amp;" "&amp;Administratif!D559&amp;" RF /n="&amp;""""&amp;Administratif!B559&amp;"""","")</f>
        <v/>
      </c>
    </row>
    <row r="560" spans="1:1" hidden="1" x14ac:dyDescent="0.25">
      <c r="A560" t="str">
        <f>IF(Administratif!G560&lt;&gt;"","""O:\Logiciel\JRBUtils\JRButils for NW V20\Part_1\settrust.exe"""&amp;" "&amp;Administratif!D560&amp;" RF /n="&amp;""""&amp;Administratif!B560&amp;"""","")</f>
        <v/>
      </c>
    </row>
    <row r="561" spans="1:1" hidden="1" x14ac:dyDescent="0.25">
      <c r="A561" t="str">
        <f>IF(Administratif!G561&lt;&gt;"","""O:\Logiciel\JRBUtils\JRButils for NW V20\Part_1\settrust.exe"""&amp;" "&amp;Administratif!D561&amp;" RF /n="&amp;""""&amp;Administratif!B561&amp;"""","")</f>
        <v/>
      </c>
    </row>
    <row r="562" spans="1:1" hidden="1" x14ac:dyDescent="0.25">
      <c r="A562" t="str">
        <f>IF(Administratif!G562&lt;&gt;"","""O:\Logiciel\JRBUtils\JRButils for NW V20\Part_1\settrust.exe"""&amp;" "&amp;Administratif!D562&amp;" RF /n="&amp;""""&amp;Administratif!B562&amp;"""","")</f>
        <v/>
      </c>
    </row>
    <row r="563" spans="1:1" hidden="1" x14ac:dyDescent="0.25">
      <c r="A563" t="str">
        <f>IF(Administratif!G563&lt;&gt;"","""O:\Logiciel\JRBUtils\JRButils for NW V20\Part_1\settrust.exe"""&amp;" "&amp;Administratif!D563&amp;" RF /n="&amp;""""&amp;Administratif!B563&amp;"""","")</f>
        <v/>
      </c>
    </row>
    <row r="564" spans="1:1" hidden="1" x14ac:dyDescent="0.25">
      <c r="A564" t="str">
        <f>IF(Administratif!G564&lt;&gt;"","""O:\Logiciel\JRBUtils\JRButils for NW V20\Part_1\settrust.exe"""&amp;" "&amp;Administratif!D564&amp;" RF /n="&amp;""""&amp;Administratif!B564&amp;"""","")</f>
        <v/>
      </c>
    </row>
    <row r="565" spans="1:1" hidden="1" x14ac:dyDescent="0.25">
      <c r="A565" t="str">
        <f>IF(Administratif!G565&lt;&gt;"","""O:\Logiciel\JRBUtils\JRButils for NW V20\Part_1\settrust.exe"""&amp;" "&amp;Administratif!D565&amp;" RF /n="&amp;""""&amp;Administratif!B565&amp;"""","")</f>
        <v/>
      </c>
    </row>
    <row r="566" spans="1:1" hidden="1" x14ac:dyDescent="0.25">
      <c r="A566" t="str">
        <f>IF(Administratif!G566&lt;&gt;"","""O:\Logiciel\JRBUtils\JRButils for NW V20\Part_1\settrust.exe"""&amp;" "&amp;Administratif!D566&amp;" RF /n="&amp;""""&amp;Administratif!B566&amp;"""","")</f>
        <v/>
      </c>
    </row>
    <row r="567" spans="1:1" hidden="1" x14ac:dyDescent="0.25">
      <c r="A567" t="str">
        <f>IF(Administratif!G567&lt;&gt;"","""O:\Logiciel\JRBUtils\JRButils for NW V20\Part_1\settrust.exe"""&amp;" "&amp;Administratif!D567&amp;" RF /n="&amp;""""&amp;Administratif!B567&amp;"""","")</f>
        <v/>
      </c>
    </row>
    <row r="568" spans="1:1" hidden="1" x14ac:dyDescent="0.25">
      <c r="A568" t="str">
        <f>IF(Administratif!G568&lt;&gt;"","""O:\Logiciel\JRBUtils\JRButils for NW V20\Part_1\settrust.exe"""&amp;" "&amp;Administratif!D568&amp;" RF /n="&amp;""""&amp;Administratif!B568&amp;"""","")</f>
        <v/>
      </c>
    </row>
    <row r="569" spans="1:1" hidden="1" x14ac:dyDescent="0.25">
      <c r="A569" t="str">
        <f>IF(Administratif!G569&lt;&gt;"","""O:\Logiciel\JRBUtils\JRButils for NW V20\Part_1\settrust.exe"""&amp;" "&amp;Administratif!D569&amp;" RF /n="&amp;""""&amp;Administratif!B569&amp;"""","")</f>
        <v/>
      </c>
    </row>
    <row r="570" spans="1:1" hidden="1" x14ac:dyDescent="0.25">
      <c r="A570" t="str">
        <f>IF(Administratif!G570&lt;&gt;"","""O:\Logiciel\JRBUtils\JRButils for NW V20\Part_1\settrust.exe"""&amp;" "&amp;Administratif!D570&amp;" RF /n="&amp;""""&amp;Administratif!B570&amp;"""","")</f>
        <v/>
      </c>
    </row>
    <row r="571" spans="1:1" hidden="1" x14ac:dyDescent="0.25">
      <c r="A571" t="str">
        <f>IF(Administratif!G571&lt;&gt;"","""O:\Logiciel\JRBUtils\JRButils for NW V20\Part_1\settrust.exe"""&amp;" "&amp;Administratif!D571&amp;" RF /n="&amp;""""&amp;Administratif!B571&amp;"""","")</f>
        <v/>
      </c>
    </row>
    <row r="572" spans="1:1" hidden="1" x14ac:dyDescent="0.25">
      <c r="A572" t="str">
        <f>IF(Administratif!G572&lt;&gt;"","""O:\Logiciel\JRBUtils\JRButils for NW V20\Part_1\settrust.exe"""&amp;" "&amp;Administratif!D572&amp;" RF /n="&amp;""""&amp;Administratif!B572&amp;"""","")</f>
        <v/>
      </c>
    </row>
    <row r="573" spans="1:1" hidden="1" x14ac:dyDescent="0.25">
      <c r="A573" t="str">
        <f>IF(Administratif!G573&lt;&gt;"","""O:\Logiciel\JRBUtils\JRButils for NW V20\Part_1\settrust.exe"""&amp;" "&amp;Administratif!D573&amp;" RF /n="&amp;""""&amp;Administratif!B573&amp;"""","")</f>
        <v/>
      </c>
    </row>
    <row r="574" spans="1:1" hidden="1" x14ac:dyDescent="0.25">
      <c r="A574" t="str">
        <f>IF(Administratif!G574&lt;&gt;"","""O:\Logiciel\JRBUtils\JRButils for NW V20\Part_1\settrust.exe"""&amp;" "&amp;Administratif!D574&amp;" RF /n="&amp;""""&amp;Administratif!B574&amp;"""","")</f>
        <v/>
      </c>
    </row>
    <row r="575" spans="1:1" hidden="1" x14ac:dyDescent="0.25">
      <c r="A575" t="str">
        <f>IF(Administratif!G575&lt;&gt;"","""O:\Logiciel\JRBUtils\JRButils for NW V20\Part_1\settrust.exe"""&amp;" "&amp;Administratif!D575&amp;" RF /n="&amp;""""&amp;Administratif!B575&amp;"""","")</f>
        <v/>
      </c>
    </row>
    <row r="576" spans="1:1" hidden="1" x14ac:dyDescent="0.25">
      <c r="A576" t="str">
        <f>IF(Administratif!G576&lt;&gt;"","""O:\Logiciel\JRBUtils\JRButils for NW V20\Part_1\settrust.exe"""&amp;" "&amp;Administratif!D576&amp;" RF /n="&amp;""""&amp;Administratif!B576&amp;"""","")</f>
        <v/>
      </c>
    </row>
    <row r="577" spans="1:1" hidden="1" x14ac:dyDescent="0.25">
      <c r="A577" t="str">
        <f>IF(Administratif!G577&lt;&gt;"","""O:\Logiciel\JRBUtils\JRButils for NW V20\Part_1\settrust.exe"""&amp;" "&amp;Administratif!D577&amp;" RF /n="&amp;""""&amp;Administratif!B577&amp;"""","")</f>
        <v/>
      </c>
    </row>
    <row r="578" spans="1:1" hidden="1" x14ac:dyDescent="0.25">
      <c r="A578" t="str">
        <f>IF(Administratif!G578&lt;&gt;"","""O:\Logiciel\JRBUtils\JRButils for NW V20\Part_1\settrust.exe"""&amp;" "&amp;Administratif!D578&amp;" RF /n="&amp;""""&amp;Administratif!B578&amp;"""","")</f>
        <v/>
      </c>
    </row>
    <row r="579" spans="1:1" hidden="1" x14ac:dyDescent="0.25">
      <c r="A579" t="str">
        <f>IF(Administratif!G579&lt;&gt;"","""O:\Logiciel\JRBUtils\JRButils for NW V20\Part_1\settrust.exe"""&amp;" "&amp;Administratif!D579&amp;" RF /n="&amp;""""&amp;Administratif!B579&amp;"""","")</f>
        <v/>
      </c>
    </row>
    <row r="580" spans="1:1" hidden="1" x14ac:dyDescent="0.25">
      <c r="A580" t="str">
        <f>IF(Administratif!G580&lt;&gt;"","""O:\Logiciel\JRBUtils\JRButils for NW V20\Part_1\settrust.exe"""&amp;" "&amp;Administratif!D580&amp;" RF /n="&amp;""""&amp;Administratif!B580&amp;"""","")</f>
        <v/>
      </c>
    </row>
    <row r="581" spans="1:1" hidden="1" x14ac:dyDescent="0.25">
      <c r="A581" t="str">
        <f>IF(Administratif!G581&lt;&gt;"","""O:\Logiciel\JRBUtils\JRButils for NW V20\Part_1\settrust.exe"""&amp;" "&amp;Administratif!D581&amp;" RF /n="&amp;""""&amp;Administratif!B581&amp;"""","")</f>
        <v/>
      </c>
    </row>
    <row r="582" spans="1:1" hidden="1" x14ac:dyDescent="0.25">
      <c r="A582" t="str">
        <f>IF(Administratif!G582&lt;&gt;"","""O:\Logiciel\JRBUtils\JRButils for NW V20\Part_1\settrust.exe"""&amp;" "&amp;Administratif!D582&amp;" RF /n="&amp;""""&amp;Administratif!B582&amp;"""","")</f>
        <v/>
      </c>
    </row>
    <row r="583" spans="1:1" hidden="1" x14ac:dyDescent="0.25">
      <c r="A583" t="str">
        <f>IF(Administratif!G583&lt;&gt;"","""O:\Logiciel\JRBUtils\JRButils for NW V20\Part_1\settrust.exe"""&amp;" "&amp;Administratif!D583&amp;" RF /n="&amp;""""&amp;Administratif!B583&amp;"""","")</f>
        <v/>
      </c>
    </row>
    <row r="584" spans="1:1" hidden="1" x14ac:dyDescent="0.25">
      <c r="A584" t="str">
        <f>IF(Administratif!G584&lt;&gt;"","""O:\Logiciel\JRBUtils\JRButils for NW V20\Part_1\settrust.exe"""&amp;" "&amp;Administratif!D584&amp;" RF /n="&amp;""""&amp;Administratif!B584&amp;"""","")</f>
        <v/>
      </c>
    </row>
    <row r="585" spans="1:1" hidden="1" x14ac:dyDescent="0.25">
      <c r="A585" t="str">
        <f>IF(Administratif!G585&lt;&gt;"","""O:\Logiciel\JRBUtils\JRButils for NW V20\Part_1\settrust.exe"""&amp;" "&amp;Administratif!D585&amp;" RF /n="&amp;""""&amp;Administratif!B585&amp;"""","")</f>
        <v/>
      </c>
    </row>
    <row r="586" spans="1:1" hidden="1" x14ac:dyDescent="0.25">
      <c r="A586" t="str">
        <f>IF(Administratif!G586&lt;&gt;"","""O:\Logiciel\JRBUtils\JRButils for NW V20\Part_1\settrust.exe"""&amp;" "&amp;Administratif!D586&amp;" RF /n="&amp;""""&amp;Administratif!B586&amp;"""","")</f>
        <v/>
      </c>
    </row>
    <row r="587" spans="1:1" hidden="1" x14ac:dyDescent="0.25">
      <c r="A587" t="str">
        <f>IF(Administratif!G587&lt;&gt;"","""O:\Logiciel\JRBUtils\JRButils for NW V20\Part_1\settrust.exe"""&amp;" "&amp;Administratif!D587&amp;" RF /n="&amp;""""&amp;Administratif!B587&amp;"""","")</f>
        <v/>
      </c>
    </row>
    <row r="588" spans="1:1" hidden="1" x14ac:dyDescent="0.25">
      <c r="A588" t="str">
        <f>IF(Administratif!G588&lt;&gt;"","""O:\Logiciel\JRBUtils\JRButils for NW V20\Part_1\settrust.exe"""&amp;" "&amp;Administratif!D588&amp;" RF /n="&amp;""""&amp;Administratif!B588&amp;"""","")</f>
        <v/>
      </c>
    </row>
    <row r="589" spans="1:1" hidden="1" x14ac:dyDescent="0.25">
      <c r="A589" t="str">
        <f>IF(Administratif!G589&lt;&gt;"","""O:\Logiciel\JRBUtils\JRButils for NW V20\Part_1\settrust.exe"""&amp;" "&amp;Administratif!D589&amp;" RF /n="&amp;""""&amp;Administratif!B589&amp;"""","")</f>
        <v/>
      </c>
    </row>
    <row r="590" spans="1:1" hidden="1" x14ac:dyDescent="0.25">
      <c r="A590" t="str">
        <f>IF(Administratif!G590&lt;&gt;"","""O:\Logiciel\JRBUtils\JRButils for NW V20\Part_1\settrust.exe"""&amp;" "&amp;Administratif!D590&amp;" RF /n="&amp;""""&amp;Administratif!B590&amp;"""","")</f>
        <v/>
      </c>
    </row>
    <row r="591" spans="1:1" hidden="1" x14ac:dyDescent="0.25">
      <c r="A591" t="str">
        <f>IF(Administratif!G591&lt;&gt;"","""O:\Logiciel\JRBUtils\JRButils for NW V20\Part_1\settrust.exe"""&amp;" "&amp;Administratif!D591&amp;" RF /n="&amp;""""&amp;Administratif!B591&amp;"""","")</f>
        <v/>
      </c>
    </row>
    <row r="592" spans="1:1" hidden="1" x14ac:dyDescent="0.25">
      <c r="A592" t="str">
        <f>IF(Administratif!G592&lt;&gt;"","""O:\Logiciel\JRBUtils\JRButils for NW V20\Part_1\settrust.exe"""&amp;" "&amp;Administratif!D592&amp;" RF /n="&amp;""""&amp;Administratif!B592&amp;"""","")</f>
        <v/>
      </c>
    </row>
    <row r="593" spans="1:1" hidden="1" x14ac:dyDescent="0.25">
      <c r="A593" t="str">
        <f>IF(Administratif!G593&lt;&gt;"","""O:\Logiciel\JRBUtils\JRButils for NW V20\Part_1\settrust.exe"""&amp;" "&amp;Administratif!D593&amp;" RF /n="&amp;""""&amp;Administratif!B593&amp;"""","")</f>
        <v/>
      </c>
    </row>
    <row r="594" spans="1:1" hidden="1" x14ac:dyDescent="0.25">
      <c r="A594" t="str">
        <f>IF(Administratif!G594&lt;&gt;"","""O:\Logiciel\JRBUtils\JRButils for NW V20\Part_1\settrust.exe"""&amp;" "&amp;Administratif!D594&amp;" RF /n="&amp;""""&amp;Administratif!B594&amp;"""","")</f>
        <v/>
      </c>
    </row>
    <row r="595" spans="1:1" hidden="1" x14ac:dyDescent="0.25">
      <c r="A595" t="str">
        <f>IF(Administratif!G595&lt;&gt;"","""O:\Logiciel\JRBUtils\JRButils for NW V20\Part_1\settrust.exe"""&amp;" "&amp;Administratif!D595&amp;" RF /n="&amp;""""&amp;Administratif!B595&amp;"""","")</f>
        <v/>
      </c>
    </row>
    <row r="596" spans="1:1" hidden="1" x14ac:dyDescent="0.25">
      <c r="A596" t="str">
        <f>IF(Administratif!G596&lt;&gt;"","""O:\Logiciel\JRBUtils\JRButils for NW V20\Part_1\settrust.exe"""&amp;" "&amp;Administratif!D596&amp;" RF /n="&amp;""""&amp;Administratif!B596&amp;"""","")</f>
        <v/>
      </c>
    </row>
    <row r="597" spans="1:1" hidden="1" x14ac:dyDescent="0.25">
      <c r="A597" t="str">
        <f>IF(Administratif!G597&lt;&gt;"","""O:\Logiciel\JRBUtils\JRButils for NW V20\Part_1\settrust.exe"""&amp;" "&amp;Administratif!D597&amp;" RF /n="&amp;""""&amp;Administratif!B597&amp;"""","")</f>
        <v/>
      </c>
    </row>
    <row r="598" spans="1:1" hidden="1" x14ac:dyDescent="0.25">
      <c r="A598" t="str">
        <f>IF(Administratif!G598&lt;&gt;"","""O:\Logiciel\JRBUtils\JRButils for NW V20\Part_1\settrust.exe"""&amp;" "&amp;Administratif!D598&amp;" RF /n="&amp;""""&amp;Administratif!B598&amp;"""","")</f>
        <v/>
      </c>
    </row>
    <row r="599" spans="1:1" hidden="1" x14ac:dyDescent="0.25">
      <c r="A599" t="str">
        <f>IF(Administratif!G599&lt;&gt;"","""O:\Logiciel\JRBUtils\JRButils for NW V20\Part_1\settrust.exe"""&amp;" "&amp;Administratif!D599&amp;" RF /n="&amp;""""&amp;Administratif!B599&amp;"""","")</f>
        <v/>
      </c>
    </row>
    <row r="600" spans="1:1" hidden="1" x14ac:dyDescent="0.25">
      <c r="A600" t="str">
        <f>IF(Administratif!G600&lt;&gt;"","""O:\Logiciel\JRBUtils\JRButils for NW V20\Part_1\settrust.exe"""&amp;" "&amp;Administratif!D600&amp;" RF /n="&amp;""""&amp;Administratif!B600&amp;"""","")</f>
        <v/>
      </c>
    </row>
    <row r="601" spans="1:1" hidden="1" x14ac:dyDescent="0.25">
      <c r="A601" t="str">
        <f>IF(Administratif!G601&lt;&gt;"","""O:\Logiciel\JRBUtils\JRButils for NW V20\Part_1\settrust.exe"""&amp;" "&amp;Administratif!D601&amp;" RF /n="&amp;""""&amp;Administratif!B601&amp;"""","")</f>
        <v/>
      </c>
    </row>
    <row r="602" spans="1:1" hidden="1" x14ac:dyDescent="0.25">
      <c r="A602" t="str">
        <f>IF(Administratif!G602&lt;&gt;"","""O:\Logiciel\JRBUtils\JRButils for NW V20\Part_1\settrust.exe"""&amp;" "&amp;Administratif!D602&amp;" RF /n="&amp;""""&amp;Administratif!B602&amp;"""","")</f>
        <v/>
      </c>
    </row>
    <row r="603" spans="1:1" hidden="1" x14ac:dyDescent="0.25">
      <c r="A603" t="str">
        <f>IF(Administratif!G603&lt;&gt;"","""O:\Logiciel\JRBUtils\JRButils for NW V20\Part_1\settrust.exe"""&amp;" "&amp;Administratif!D603&amp;" RF /n="&amp;""""&amp;Administratif!B603&amp;"""","")</f>
        <v/>
      </c>
    </row>
    <row r="604" spans="1:1" hidden="1" x14ac:dyDescent="0.25">
      <c r="A604" t="str">
        <f>IF(Administratif!G604&lt;&gt;"","""O:\Logiciel\JRBUtils\JRButils for NW V20\Part_1\settrust.exe"""&amp;" "&amp;Administratif!D604&amp;" RF /n="&amp;""""&amp;Administratif!B604&amp;"""","")</f>
        <v/>
      </c>
    </row>
    <row r="605" spans="1:1" hidden="1" x14ac:dyDescent="0.25">
      <c r="A605" t="str">
        <f>IF(Administratif!G605&lt;&gt;"","""O:\Logiciel\JRBUtils\JRButils for NW V20\Part_1\settrust.exe"""&amp;" "&amp;Administratif!D605&amp;" RF /n="&amp;""""&amp;Administratif!B605&amp;"""","")</f>
        <v/>
      </c>
    </row>
    <row r="606" spans="1:1" hidden="1" x14ac:dyDescent="0.25">
      <c r="A606" t="str">
        <f>IF(Administratif!G606&lt;&gt;"","""O:\Logiciel\JRBUtils\JRButils for NW V20\Part_1\settrust.exe"""&amp;" "&amp;Administratif!D606&amp;" RF /n="&amp;""""&amp;Administratif!B606&amp;"""","")</f>
        <v/>
      </c>
    </row>
    <row r="607" spans="1:1" hidden="1" x14ac:dyDescent="0.25">
      <c r="A607" t="str">
        <f>IF(Administratif!G607&lt;&gt;"","""O:\Logiciel\JRBUtils\JRButils for NW V20\Part_1\settrust.exe"""&amp;" "&amp;Administratif!D607&amp;" RF /n="&amp;""""&amp;Administratif!B607&amp;"""","")</f>
        <v/>
      </c>
    </row>
    <row r="608" spans="1:1" hidden="1" x14ac:dyDescent="0.25">
      <c r="A608" t="str">
        <f>IF(Administratif!G608&lt;&gt;"","""O:\Logiciel\JRBUtils\JRButils for NW V20\Part_1\settrust.exe"""&amp;" "&amp;Administratif!D608&amp;" RF /n="&amp;""""&amp;Administratif!B608&amp;"""","")</f>
        <v/>
      </c>
    </row>
    <row r="609" spans="1:1" hidden="1" x14ac:dyDescent="0.25">
      <c r="A609" t="str">
        <f>IF(Administratif!G609&lt;&gt;"","""O:\Logiciel\JRBUtils\JRButils for NW V20\Part_1\settrust.exe"""&amp;" "&amp;Administratif!D609&amp;" RF /n="&amp;""""&amp;Administratif!B609&amp;"""","")</f>
        <v/>
      </c>
    </row>
    <row r="610" spans="1:1" hidden="1" x14ac:dyDescent="0.25">
      <c r="A610" t="str">
        <f>IF(Administratif!G610&lt;&gt;"","""O:\Logiciel\JRBUtils\JRButils for NW V20\Part_1\settrust.exe"""&amp;" "&amp;Administratif!D610&amp;" RF /n="&amp;""""&amp;Administratif!B610&amp;"""","")</f>
        <v/>
      </c>
    </row>
    <row r="611" spans="1:1" hidden="1" x14ac:dyDescent="0.25">
      <c r="A611" t="str">
        <f>IF(Administratif!G611&lt;&gt;"","""O:\Logiciel\JRBUtils\JRButils for NW V20\Part_1\settrust.exe"""&amp;" "&amp;Administratif!D611&amp;" RF /n="&amp;""""&amp;Administratif!B611&amp;"""","")</f>
        <v/>
      </c>
    </row>
    <row r="612" spans="1:1" hidden="1" x14ac:dyDescent="0.25">
      <c r="A612" t="str">
        <f>IF(Administratif!G612&lt;&gt;"","""O:\Logiciel\JRBUtils\JRButils for NW V20\Part_1\settrust.exe"""&amp;" "&amp;Administratif!D612&amp;" RF /n="&amp;""""&amp;Administratif!B612&amp;"""","")</f>
        <v/>
      </c>
    </row>
    <row r="613" spans="1:1" hidden="1" x14ac:dyDescent="0.25">
      <c r="A613" t="str">
        <f>IF(Administratif!G613&lt;&gt;"","""O:\Logiciel\JRBUtils\JRButils for NW V20\Part_1\settrust.exe"""&amp;" "&amp;Administratif!D613&amp;" RF /n="&amp;""""&amp;Administratif!B613&amp;"""","")</f>
        <v/>
      </c>
    </row>
    <row r="614" spans="1:1" hidden="1" x14ac:dyDescent="0.25">
      <c r="A614" t="str">
        <f>IF(Administratif!G614&lt;&gt;"","""O:\Logiciel\JRBUtils\JRButils for NW V20\Part_1\settrust.exe"""&amp;" "&amp;Administratif!D614&amp;" RF /n="&amp;""""&amp;Administratif!B614&amp;"""","")</f>
        <v/>
      </c>
    </row>
    <row r="615" spans="1:1" hidden="1" x14ac:dyDescent="0.25">
      <c r="A615" t="str">
        <f>IF(Administratif!G615&lt;&gt;"","""O:\Logiciel\JRBUtils\JRButils for NW V20\Part_1\settrust.exe"""&amp;" "&amp;Administratif!D615&amp;" RF /n="&amp;""""&amp;Administratif!B615&amp;"""","")</f>
        <v/>
      </c>
    </row>
    <row r="616" spans="1:1" hidden="1" x14ac:dyDescent="0.25">
      <c r="A616" t="str">
        <f>IF(Administratif!G616&lt;&gt;"","""O:\Logiciel\JRBUtils\JRButils for NW V20\Part_1\settrust.exe"""&amp;" "&amp;Administratif!D616&amp;" RF /n="&amp;""""&amp;Administratif!B616&amp;"""","")</f>
        <v/>
      </c>
    </row>
    <row r="617" spans="1:1" hidden="1" x14ac:dyDescent="0.25">
      <c r="A617" t="str">
        <f>IF(Administratif!G617&lt;&gt;"","""O:\Logiciel\JRBUtils\JRButils for NW V20\Part_1\settrust.exe"""&amp;" "&amp;Administratif!D617&amp;" RF /n="&amp;""""&amp;Administratif!B617&amp;"""","")</f>
        <v/>
      </c>
    </row>
    <row r="618" spans="1:1" hidden="1" x14ac:dyDescent="0.25">
      <c r="A618" t="str">
        <f>IF(Administratif!G618&lt;&gt;"","""O:\Logiciel\JRBUtils\JRButils for NW V20\Part_1\settrust.exe"""&amp;" "&amp;Administratif!D618&amp;" RF /n="&amp;""""&amp;Administratif!B618&amp;"""","")</f>
        <v/>
      </c>
    </row>
    <row r="619" spans="1:1" hidden="1" x14ac:dyDescent="0.25">
      <c r="A619" t="str">
        <f>IF(Administratif!G619&lt;&gt;"","""O:\Logiciel\JRBUtils\JRButils for NW V20\Part_1\settrust.exe"""&amp;" "&amp;Administratif!D619&amp;" RF /n="&amp;""""&amp;Administratif!B619&amp;"""","")</f>
        <v/>
      </c>
    </row>
    <row r="620" spans="1:1" hidden="1" x14ac:dyDescent="0.25">
      <c r="A620" t="str">
        <f>IF(Administratif!G620&lt;&gt;"","""O:\Logiciel\JRBUtils\JRButils for NW V20\Part_1\settrust.exe"""&amp;" "&amp;Administratif!D620&amp;" RF /n="&amp;""""&amp;Administratif!B620&amp;"""","")</f>
        <v/>
      </c>
    </row>
    <row r="621" spans="1:1" hidden="1" x14ac:dyDescent="0.25">
      <c r="A621" t="str">
        <f>IF(Administratif!G621&lt;&gt;"","""O:\Logiciel\JRBUtils\JRButils for NW V20\Part_1\settrust.exe"""&amp;" "&amp;Administratif!D621&amp;" RF /n="&amp;""""&amp;Administratif!B621&amp;"""","")</f>
        <v/>
      </c>
    </row>
    <row r="622" spans="1:1" hidden="1" x14ac:dyDescent="0.25">
      <c r="A622" t="str">
        <f>IF(Administratif!G622&lt;&gt;"","""O:\Logiciel\JRBUtils\JRButils for NW V20\Part_1\settrust.exe"""&amp;" "&amp;Administratif!D622&amp;" RF /n="&amp;""""&amp;Administratif!B622&amp;"""","")</f>
        <v/>
      </c>
    </row>
    <row r="623" spans="1:1" hidden="1" x14ac:dyDescent="0.25">
      <c r="A623" t="str">
        <f>IF(Administratif!G623&lt;&gt;"","""O:\Logiciel\JRBUtils\JRButils for NW V20\Part_1\settrust.exe"""&amp;" "&amp;Administratif!D623&amp;" RF /n="&amp;""""&amp;Administratif!B623&amp;"""","")</f>
        <v/>
      </c>
    </row>
    <row r="624" spans="1:1" hidden="1" x14ac:dyDescent="0.25">
      <c r="A624" t="str">
        <f>IF(Administratif!G624&lt;&gt;"","""O:\Logiciel\JRBUtils\JRButils for NW V20\Part_1\settrust.exe"""&amp;" "&amp;Administratif!D624&amp;" RF /n="&amp;""""&amp;Administratif!B624&amp;"""","")</f>
        <v/>
      </c>
    </row>
    <row r="625" spans="1:1" hidden="1" x14ac:dyDescent="0.25">
      <c r="A625" t="str">
        <f>IF(Administratif!G625&lt;&gt;"","""O:\Logiciel\JRBUtils\JRButils for NW V20\Part_1\settrust.exe"""&amp;" "&amp;Administratif!D625&amp;" RF /n="&amp;""""&amp;Administratif!B625&amp;"""","")</f>
        <v/>
      </c>
    </row>
    <row r="626" spans="1:1" hidden="1" x14ac:dyDescent="0.25">
      <c r="A626" t="str">
        <f>IF(Administratif!G626&lt;&gt;"","""O:\Logiciel\JRBUtils\JRButils for NW V20\Part_1\settrust.exe"""&amp;" "&amp;Administratif!D626&amp;" RF /n="&amp;""""&amp;Administratif!B626&amp;"""","")</f>
        <v/>
      </c>
    </row>
    <row r="627" spans="1:1" hidden="1" x14ac:dyDescent="0.25">
      <c r="A627" t="str">
        <f>IF(Administratif!G627&lt;&gt;"","""O:\Logiciel\JRBUtils\JRButils for NW V20\Part_1\settrust.exe"""&amp;" "&amp;Administratif!D627&amp;" RF /n="&amp;""""&amp;Administratif!B627&amp;"""","")</f>
        <v/>
      </c>
    </row>
    <row r="628" spans="1:1" hidden="1" x14ac:dyDescent="0.25">
      <c r="A628" t="str">
        <f>IF(Administratif!G628&lt;&gt;"","""O:\Logiciel\JRBUtils\JRButils for NW V20\Part_1\settrust.exe"""&amp;" "&amp;Administratif!D628&amp;" RF /n="&amp;""""&amp;Administratif!B628&amp;"""","")</f>
        <v/>
      </c>
    </row>
    <row r="629" spans="1:1" hidden="1" x14ac:dyDescent="0.25">
      <c r="A629" t="str">
        <f>IF(Administratif!G629&lt;&gt;"","""O:\Logiciel\JRBUtils\JRButils for NW V20\Part_1\settrust.exe"""&amp;" "&amp;Administratif!D629&amp;" RF /n="&amp;""""&amp;Administratif!B629&amp;"""","")</f>
        <v/>
      </c>
    </row>
    <row r="630" spans="1:1" hidden="1" x14ac:dyDescent="0.25">
      <c r="A630" t="str">
        <f>IF(Administratif!G630&lt;&gt;"","""O:\Logiciel\JRBUtils\JRButils for NW V20\Part_1\settrust.exe"""&amp;" "&amp;Administratif!D630&amp;" RF /n="&amp;""""&amp;Administratif!B630&amp;"""","")</f>
        <v/>
      </c>
    </row>
    <row r="631" spans="1:1" hidden="1" x14ac:dyDescent="0.25">
      <c r="A631" t="str">
        <f>IF(Administratif!G631&lt;&gt;"","""O:\Logiciel\JRBUtils\JRButils for NW V20\Part_1\settrust.exe"""&amp;" "&amp;Administratif!D631&amp;" RF /n="&amp;""""&amp;Administratif!B631&amp;"""","")</f>
        <v/>
      </c>
    </row>
    <row r="632" spans="1:1" hidden="1" x14ac:dyDescent="0.25">
      <c r="A632" t="str">
        <f>IF(Administratif!G632&lt;&gt;"","""O:\Logiciel\JRBUtils\JRButils for NW V20\Part_1\settrust.exe"""&amp;" "&amp;Administratif!D632&amp;" RF /n="&amp;""""&amp;Administratif!B632&amp;"""","")</f>
        <v/>
      </c>
    </row>
    <row r="633" spans="1:1" hidden="1" x14ac:dyDescent="0.25">
      <c r="A633" t="str">
        <f>IF(Administratif!G633&lt;&gt;"","""O:\Logiciel\JRBUtils\JRButils for NW V20\Part_1\settrust.exe"""&amp;" "&amp;Administratif!D633&amp;" RF /n="&amp;""""&amp;Administratif!B633&amp;"""","")</f>
        <v/>
      </c>
    </row>
    <row r="634" spans="1:1" hidden="1" x14ac:dyDescent="0.25">
      <c r="A634" t="str">
        <f>IF(Administratif!G634&lt;&gt;"","""O:\Logiciel\JRBUtils\JRButils for NW V20\Part_1\settrust.exe"""&amp;" "&amp;Administratif!D634&amp;" RF /n="&amp;""""&amp;Administratif!B634&amp;"""","")</f>
        <v/>
      </c>
    </row>
    <row r="635" spans="1:1" hidden="1" x14ac:dyDescent="0.25">
      <c r="A635" t="str">
        <f>IF(Administratif!G635&lt;&gt;"","""O:\Logiciel\JRBUtils\JRButils for NW V20\Part_1\settrust.exe"""&amp;" "&amp;Administratif!D635&amp;" RF /n="&amp;""""&amp;Administratif!B635&amp;"""","")</f>
        <v/>
      </c>
    </row>
    <row r="636" spans="1:1" hidden="1" x14ac:dyDescent="0.25">
      <c r="A636" t="str">
        <f>IF(Administratif!G636&lt;&gt;"","""O:\Logiciel\JRBUtils\JRButils for NW V20\Part_1\settrust.exe"""&amp;" "&amp;Administratif!D636&amp;" RF /n="&amp;""""&amp;Administratif!B636&amp;"""","")</f>
        <v/>
      </c>
    </row>
    <row r="637" spans="1:1" hidden="1" x14ac:dyDescent="0.25">
      <c r="A637" t="str">
        <f>IF(Administratif!G637&lt;&gt;"","""O:\Logiciel\JRBUtils\JRButils for NW V20\Part_1\settrust.exe"""&amp;" "&amp;Administratif!D637&amp;" RF /n="&amp;""""&amp;Administratif!B637&amp;"""","")</f>
        <v/>
      </c>
    </row>
    <row r="638" spans="1:1" hidden="1" x14ac:dyDescent="0.25">
      <c r="A638" t="str">
        <f>IF(Administratif!G638&lt;&gt;"","""O:\Logiciel\JRBUtils\JRButils for NW V20\Part_1\settrust.exe"""&amp;" "&amp;Administratif!D638&amp;" RF /n="&amp;""""&amp;Administratif!B638&amp;"""","")</f>
        <v/>
      </c>
    </row>
    <row r="639" spans="1:1" hidden="1" x14ac:dyDescent="0.25">
      <c r="A639" t="str">
        <f>IF(Administratif!G639&lt;&gt;"","""O:\Logiciel\JRBUtils\JRButils for NW V20\Part_1\settrust.exe"""&amp;" "&amp;Administratif!D639&amp;" RF /n="&amp;""""&amp;Administratif!B639&amp;"""","")</f>
        <v/>
      </c>
    </row>
    <row r="640" spans="1:1" hidden="1" x14ac:dyDescent="0.25">
      <c r="A640" t="str">
        <f>IF(Administratif!G640&lt;&gt;"","""O:\Logiciel\JRBUtils\JRButils for NW V20\Part_1\settrust.exe"""&amp;" "&amp;Administratif!D640&amp;" RF /n="&amp;""""&amp;Administratif!B640&amp;"""","")</f>
        <v/>
      </c>
    </row>
    <row r="641" spans="1:1" hidden="1" x14ac:dyDescent="0.25">
      <c r="A641" t="str">
        <f>IF(Administratif!G641&lt;&gt;"","""O:\Logiciel\JRBUtils\JRButils for NW V20\Part_1\settrust.exe"""&amp;" "&amp;Administratif!D641&amp;" RF /n="&amp;""""&amp;Administratif!B641&amp;"""","")</f>
        <v/>
      </c>
    </row>
    <row r="642" spans="1:1" hidden="1" x14ac:dyDescent="0.25">
      <c r="A642" t="str">
        <f>IF(Administratif!G642&lt;&gt;"","""O:\Logiciel\JRBUtils\JRButils for NW V20\Part_1\settrust.exe"""&amp;" "&amp;Administratif!D642&amp;" RF /n="&amp;""""&amp;Administratif!B642&amp;"""","")</f>
        <v/>
      </c>
    </row>
    <row r="643" spans="1:1" hidden="1" x14ac:dyDescent="0.25">
      <c r="A643" t="str">
        <f>IF(Administratif!G643&lt;&gt;"","""O:\Logiciel\JRBUtils\JRButils for NW V20\Part_1\settrust.exe"""&amp;" "&amp;Administratif!D643&amp;" RF /n="&amp;""""&amp;Administratif!B643&amp;"""","")</f>
        <v/>
      </c>
    </row>
    <row r="644" spans="1:1" hidden="1" x14ac:dyDescent="0.25">
      <c r="A644" t="str">
        <f>IF(Administratif!G644&lt;&gt;"","""O:\Logiciel\JRBUtils\JRButils for NW V20\Part_1\settrust.exe"""&amp;" "&amp;Administratif!D644&amp;" RF /n="&amp;""""&amp;Administratif!B644&amp;"""","")</f>
        <v/>
      </c>
    </row>
    <row r="645" spans="1:1" hidden="1" x14ac:dyDescent="0.25">
      <c r="A645" t="str">
        <f>IF(Administratif!G645&lt;&gt;"","""O:\Logiciel\JRBUtils\JRButils for NW V20\Part_1\settrust.exe"""&amp;" "&amp;Administratif!D645&amp;" RF /n="&amp;""""&amp;Administratif!B645&amp;"""","")</f>
        <v/>
      </c>
    </row>
    <row r="646" spans="1:1" hidden="1" x14ac:dyDescent="0.25">
      <c r="A646" t="str">
        <f>IF(Administratif!G646&lt;&gt;"","""O:\Logiciel\JRBUtils\JRButils for NW V20\Part_1\settrust.exe"""&amp;" "&amp;Administratif!D646&amp;" RF /n="&amp;""""&amp;Administratif!B646&amp;"""","")</f>
        <v/>
      </c>
    </row>
    <row r="647" spans="1:1" hidden="1" x14ac:dyDescent="0.25">
      <c r="A647" t="str">
        <f>IF(Administratif!G647&lt;&gt;"","""O:\Logiciel\JRBUtils\JRButils for NW V20\Part_1\settrust.exe"""&amp;" "&amp;Administratif!D647&amp;" RF /n="&amp;""""&amp;Administratif!B647&amp;"""","")</f>
        <v/>
      </c>
    </row>
    <row r="648" spans="1:1" hidden="1" x14ac:dyDescent="0.25">
      <c r="A648" t="str">
        <f>IF(Administratif!G648&lt;&gt;"","""O:\Logiciel\JRBUtils\JRButils for NW V20\Part_1\settrust.exe"""&amp;" "&amp;Administratif!D648&amp;" RF /n="&amp;""""&amp;Administratif!B648&amp;"""","")</f>
        <v/>
      </c>
    </row>
    <row r="649" spans="1:1" hidden="1" x14ac:dyDescent="0.25">
      <c r="A649" t="str">
        <f>IF(Administratif!G649&lt;&gt;"","""O:\Logiciel\JRBUtils\JRButils for NW V20\Part_1\settrust.exe"""&amp;" "&amp;Administratif!D649&amp;" RF /n="&amp;""""&amp;Administratif!B649&amp;"""","")</f>
        <v/>
      </c>
    </row>
    <row r="650" spans="1:1" hidden="1" x14ac:dyDescent="0.25">
      <c r="A650" t="str">
        <f>IF(Administratif!G650&lt;&gt;"","""O:\Logiciel\JRBUtils\JRButils for NW V20\Part_1\settrust.exe"""&amp;" "&amp;Administratif!D650&amp;" RF /n="&amp;""""&amp;Administratif!B650&amp;"""","")</f>
        <v/>
      </c>
    </row>
    <row r="651" spans="1:1" hidden="1" x14ac:dyDescent="0.25">
      <c r="A651" t="str">
        <f>IF(Administratif!G651&lt;&gt;"","""O:\Logiciel\JRBUtils\JRButils for NW V20\Part_1\settrust.exe"""&amp;" "&amp;Administratif!D651&amp;" RF /n="&amp;""""&amp;Administratif!B651&amp;"""","")</f>
        <v/>
      </c>
    </row>
    <row r="652" spans="1:1" hidden="1" x14ac:dyDescent="0.25">
      <c r="A652" t="str">
        <f>IF(Administratif!G652&lt;&gt;"","""O:\Logiciel\JRBUtils\JRButils for NW V20\Part_1\settrust.exe"""&amp;" "&amp;Administratif!D652&amp;" RF /n="&amp;""""&amp;Administratif!B652&amp;"""","")</f>
        <v/>
      </c>
    </row>
    <row r="653" spans="1:1" hidden="1" x14ac:dyDescent="0.25">
      <c r="A653" t="str">
        <f>IF(Administratif!G653&lt;&gt;"","""O:\Logiciel\JRBUtils\JRButils for NW V20\Part_1\settrust.exe"""&amp;" "&amp;Administratif!D653&amp;" RF /n="&amp;""""&amp;Administratif!B653&amp;"""","")</f>
        <v/>
      </c>
    </row>
    <row r="654" spans="1:1" hidden="1" x14ac:dyDescent="0.25">
      <c r="A654" t="str">
        <f>IF(Administratif!G654&lt;&gt;"","""O:\Logiciel\JRBUtils\JRButils for NW V20\Part_1\settrust.exe"""&amp;" "&amp;Administratif!D654&amp;" RF /n="&amp;""""&amp;Administratif!B654&amp;"""","")</f>
        <v/>
      </c>
    </row>
    <row r="655" spans="1:1" hidden="1" x14ac:dyDescent="0.25">
      <c r="A655" t="str">
        <f>IF(Administratif!G655&lt;&gt;"","""O:\Logiciel\JRBUtils\JRButils for NW V20\Part_1\settrust.exe"""&amp;" "&amp;Administratif!D655&amp;" RF /n="&amp;""""&amp;Administratif!B655&amp;"""","")</f>
        <v/>
      </c>
    </row>
    <row r="656" spans="1:1" hidden="1" x14ac:dyDescent="0.25">
      <c r="A656" t="str">
        <f>IF(Administratif!G656&lt;&gt;"","""O:\Logiciel\JRBUtils\JRButils for NW V20\Part_1\settrust.exe"""&amp;" "&amp;Administratif!D656&amp;" RF /n="&amp;""""&amp;Administratif!B656&amp;"""","")</f>
        <v/>
      </c>
    </row>
    <row r="657" spans="1:1" hidden="1" x14ac:dyDescent="0.25">
      <c r="A657" t="str">
        <f>IF(Administratif!G657&lt;&gt;"","""O:\Logiciel\JRBUtils\JRButils for NW V20\Part_1\settrust.exe"""&amp;" "&amp;Administratif!D657&amp;" RF /n="&amp;""""&amp;Administratif!B657&amp;"""","")</f>
        <v/>
      </c>
    </row>
    <row r="658" spans="1:1" hidden="1" x14ac:dyDescent="0.25">
      <c r="A658" t="str">
        <f>IF(Administratif!G658&lt;&gt;"","""O:\Logiciel\JRBUtils\JRButils for NW V20\Part_1\settrust.exe"""&amp;" "&amp;Administratif!D658&amp;" RF /n="&amp;""""&amp;Administratif!B658&amp;"""","")</f>
        <v/>
      </c>
    </row>
    <row r="659" spans="1:1" hidden="1" x14ac:dyDescent="0.25">
      <c r="A659" t="str">
        <f>IF(Administratif!G659&lt;&gt;"","""O:\Logiciel\JRBUtils\JRButils for NW V20\Part_1\settrust.exe"""&amp;" "&amp;Administratif!D659&amp;" RF /n="&amp;""""&amp;Administratif!B659&amp;"""","")</f>
        <v/>
      </c>
    </row>
    <row r="660" spans="1:1" hidden="1" x14ac:dyDescent="0.25">
      <c r="A660" t="str">
        <f>IF(Administratif!G660&lt;&gt;"","""O:\Logiciel\JRBUtils\JRButils for NW V20\Part_1\settrust.exe"""&amp;" "&amp;Administratif!D660&amp;" RF /n="&amp;""""&amp;Administratif!B660&amp;"""","")</f>
        <v/>
      </c>
    </row>
    <row r="661" spans="1:1" hidden="1" x14ac:dyDescent="0.25">
      <c r="A661" t="str">
        <f>IF(Administratif!G661&lt;&gt;"","""O:\Logiciel\JRBUtils\JRButils for NW V20\Part_1\settrust.exe"""&amp;" "&amp;Administratif!D661&amp;" RF /n="&amp;""""&amp;Administratif!B661&amp;"""","")</f>
        <v/>
      </c>
    </row>
    <row r="662" spans="1:1" hidden="1" x14ac:dyDescent="0.25">
      <c r="A662" t="str">
        <f>IF(Administratif!G662&lt;&gt;"","""O:\Logiciel\JRBUtils\JRButils for NW V20\Part_1\settrust.exe"""&amp;" "&amp;Administratif!D662&amp;" RF /n="&amp;""""&amp;Administratif!B662&amp;"""","")</f>
        <v/>
      </c>
    </row>
    <row r="663" spans="1:1" hidden="1" x14ac:dyDescent="0.25">
      <c r="A663" t="str">
        <f>IF(Administratif!G663&lt;&gt;"","""O:\Logiciel\JRBUtils\JRButils for NW V20\Part_1\settrust.exe"""&amp;" "&amp;Administratif!D663&amp;" RF /n="&amp;""""&amp;Administratif!B663&amp;"""","")</f>
        <v/>
      </c>
    </row>
    <row r="664" spans="1:1" hidden="1" x14ac:dyDescent="0.25">
      <c r="A664" t="str">
        <f>IF(Administratif!G664&lt;&gt;"","""O:\Logiciel\JRBUtils\JRButils for NW V20\Part_1\settrust.exe"""&amp;" "&amp;Administratif!D664&amp;" RF /n="&amp;""""&amp;Administratif!B664&amp;"""","")</f>
        <v/>
      </c>
    </row>
    <row r="665" spans="1:1" hidden="1" x14ac:dyDescent="0.25">
      <c r="A665" t="str">
        <f>IF(Administratif!G665&lt;&gt;"","""O:\Logiciel\JRBUtils\JRButils for NW V20\Part_1\settrust.exe"""&amp;" "&amp;Administratif!D665&amp;" RF /n="&amp;""""&amp;Administratif!B665&amp;"""","")</f>
        <v/>
      </c>
    </row>
    <row r="666" spans="1:1" hidden="1" x14ac:dyDescent="0.25">
      <c r="A666" t="str">
        <f>IF(Administratif!G666&lt;&gt;"","""O:\Logiciel\JRBUtils\JRButils for NW V20\Part_1\settrust.exe"""&amp;" "&amp;Administratif!D666&amp;" RF /n="&amp;""""&amp;Administratif!B666&amp;"""","")</f>
        <v/>
      </c>
    </row>
    <row r="667" spans="1:1" hidden="1" x14ac:dyDescent="0.25">
      <c r="A667" t="str">
        <f>IF(Administratif!G667&lt;&gt;"","""O:\Logiciel\JRBUtils\JRButils for NW V20\Part_1\settrust.exe"""&amp;" "&amp;Administratif!D667&amp;" RF /n="&amp;""""&amp;Administratif!B667&amp;"""","")</f>
        <v/>
      </c>
    </row>
    <row r="668" spans="1:1" hidden="1" x14ac:dyDescent="0.25">
      <c r="A668" t="str">
        <f>IF(Administratif!G668&lt;&gt;"","""O:\Logiciel\JRBUtils\JRButils for NW V20\Part_1\settrust.exe"""&amp;" "&amp;Administratif!D668&amp;" RF /n="&amp;""""&amp;Administratif!B668&amp;"""","")</f>
        <v/>
      </c>
    </row>
    <row r="669" spans="1:1" hidden="1" x14ac:dyDescent="0.25">
      <c r="A669" t="str">
        <f>IF(Administratif!G669&lt;&gt;"","""O:\Logiciel\JRBUtils\JRButils for NW V20\Part_1\settrust.exe"""&amp;" "&amp;Administratif!D669&amp;" RF /n="&amp;""""&amp;Administratif!B669&amp;"""","")</f>
        <v/>
      </c>
    </row>
    <row r="670" spans="1:1" hidden="1" x14ac:dyDescent="0.25">
      <c r="A670" t="str">
        <f>IF(Administratif!G670&lt;&gt;"","""O:\Logiciel\JRBUtils\JRButils for NW V20\Part_1\settrust.exe"""&amp;" "&amp;Administratif!D670&amp;" RF /n="&amp;""""&amp;Administratif!B670&amp;"""","")</f>
        <v/>
      </c>
    </row>
    <row r="671" spans="1:1" hidden="1" x14ac:dyDescent="0.25">
      <c r="A671" t="str">
        <f>IF(Administratif!G671&lt;&gt;"","""O:\Logiciel\JRBUtils\JRButils for NW V20\Part_1\settrust.exe"""&amp;" "&amp;Administratif!D671&amp;" RF /n="&amp;""""&amp;Administratif!B671&amp;"""","")</f>
        <v/>
      </c>
    </row>
    <row r="672" spans="1:1" hidden="1" x14ac:dyDescent="0.25">
      <c r="A672" t="str">
        <f>IF(Administratif!G672&lt;&gt;"","""O:\Logiciel\JRBUtils\JRButils for NW V20\Part_1\settrust.exe"""&amp;" "&amp;Administratif!D672&amp;" RF /n="&amp;""""&amp;Administratif!B672&amp;"""","")</f>
        <v/>
      </c>
    </row>
    <row r="673" spans="1:1" hidden="1" x14ac:dyDescent="0.25">
      <c r="A673" t="str">
        <f>IF(Administratif!G673&lt;&gt;"","""O:\Logiciel\JRBUtils\JRButils for NW V20\Part_1\settrust.exe"""&amp;" "&amp;Administratif!D673&amp;" RF /n="&amp;""""&amp;Administratif!B673&amp;"""","")</f>
        <v/>
      </c>
    </row>
    <row r="674" spans="1:1" hidden="1" x14ac:dyDescent="0.25">
      <c r="A674" t="str">
        <f>IF(Administratif!G674&lt;&gt;"","""O:\Logiciel\JRBUtils\JRButils for NW V20\Part_1\settrust.exe"""&amp;" "&amp;Administratif!D674&amp;" RF /n="&amp;""""&amp;Administratif!B674&amp;"""","")</f>
        <v/>
      </c>
    </row>
    <row r="675" spans="1:1" hidden="1" x14ac:dyDescent="0.25">
      <c r="A675" t="str">
        <f>IF(Administratif!G675&lt;&gt;"","""O:\Logiciel\JRBUtils\JRButils for NW V20\Part_1\settrust.exe"""&amp;" "&amp;Administratif!D675&amp;" RF /n="&amp;""""&amp;Administratif!B675&amp;"""","")</f>
        <v/>
      </c>
    </row>
    <row r="676" spans="1:1" hidden="1" x14ac:dyDescent="0.25">
      <c r="A676" t="str">
        <f>IF(Administratif!G676&lt;&gt;"","""O:\Logiciel\JRBUtils\JRButils for NW V20\Part_1\settrust.exe"""&amp;" "&amp;Administratif!D676&amp;" RF /n="&amp;""""&amp;Administratif!B676&amp;"""","")</f>
        <v/>
      </c>
    </row>
    <row r="677" spans="1:1" hidden="1" x14ac:dyDescent="0.25">
      <c r="A677" t="str">
        <f>IF(Administratif!G677&lt;&gt;"","""O:\Logiciel\JRBUtils\JRButils for NW V20\Part_1\settrust.exe"""&amp;" "&amp;Administratif!D677&amp;" RF /n="&amp;""""&amp;Administratif!B677&amp;"""","")</f>
        <v/>
      </c>
    </row>
    <row r="678" spans="1:1" hidden="1" x14ac:dyDescent="0.25">
      <c r="A678" t="str">
        <f>IF(Administratif!G678&lt;&gt;"","""O:\Logiciel\JRBUtils\JRButils for NW V20\Part_1\settrust.exe"""&amp;" "&amp;Administratif!D678&amp;" RF /n="&amp;""""&amp;Administratif!B678&amp;"""","")</f>
        <v/>
      </c>
    </row>
    <row r="679" spans="1:1" hidden="1" x14ac:dyDescent="0.25">
      <c r="A679" t="str">
        <f>IF(Administratif!G679&lt;&gt;"","""O:\Logiciel\JRBUtils\JRButils for NW V20\Part_1\settrust.exe"""&amp;" "&amp;Administratif!D679&amp;" RF /n="&amp;""""&amp;Administratif!B679&amp;"""","")</f>
        <v/>
      </c>
    </row>
    <row r="680" spans="1:1" x14ac:dyDescent="0.25">
      <c r="A680" s="96" t="str">
        <f>IF(Administratif!G680&lt;&gt;"","""O:\Logiciel\JRBUtils\JRButils for NW V20\Part_1\settrust.exe"""&amp;" "&amp;Administratif!D680&amp;" RF /n="&amp;""""&amp;Administratif!B680&amp;"""","")</f>
        <v>"O:\Logiciel\JRBUtils\JRButils for NW V20\Part_1\settrust.exe" \\donut\COMPTE\Technicien\sfrechette RF /n="sfrechette.Ped.."</v>
      </c>
    </row>
    <row r="681" spans="1:1" x14ac:dyDescent="0.25">
      <c r="A681" s="96" t="str">
        <f>IF(Administratif!G681&lt;&gt;"","""O:\Logiciel\JRBUtils\JRButils for NW V20\Part_1\settrust.exe"""&amp;" "&amp;Administratif!D681&amp;" RF /n="&amp;""""&amp;Administratif!B681&amp;"""","")</f>
        <v>"O:\Logiciel\JRBUtils\JRButils for NW V20\Part_1\settrust.exe" \\eclair\VOL1B\usagers\jfbelanger RF /n="jfbelanger.DRM."</v>
      </c>
    </row>
    <row r="682" spans="1:1" hidden="1" x14ac:dyDescent="0.25">
      <c r="A682" t="str">
        <f>IF(Administratif!G682&lt;&gt;"","""O:\Logiciel\JRBUtils\JRButils for NW V20\Part_1\settrust.exe"""&amp;" "&amp;Administratif!D682&amp;" RF /n="&amp;""""&amp;Administratif!B682&amp;"""","")</f>
        <v/>
      </c>
    </row>
    <row r="683" spans="1:1" hidden="1" x14ac:dyDescent="0.25">
      <c r="A683" t="str">
        <f>IF(Administratif!G683&lt;&gt;"","""O:\Logiciel\JRBUtils\JRButils for NW V20\Part_1\settrust.exe"""&amp;" "&amp;Administratif!D683&amp;" RF /n="&amp;""""&amp;Administratif!B683&amp;"""","")</f>
        <v/>
      </c>
    </row>
    <row r="684" spans="1:1" x14ac:dyDescent="0.25">
      <c r="A684" s="96" t="str">
        <f>IF(Administratif!G684&lt;&gt;"","""O:\Logiciel\JRBUtils\JRButils for NW V20\Part_1\settrust.exe"""&amp;" "&amp;Administratif!D684&amp;" RF /n="&amp;""""&amp;Administratif!B684&amp;"""","")</f>
        <v>"O:\Logiciel\JRBUtils\JRButils for NW V20\Part_1\settrust.exe" \\eclair\VOL1B\usagers\shebert RF /n="shebert.DRM."</v>
      </c>
    </row>
    <row r="685" spans="1:1" hidden="1" x14ac:dyDescent="0.25">
      <c r="A685" t="str">
        <f>IF(Administratif!G685&lt;&gt;"","""O:\Logiciel\JRBUtils\JRButils for NW V20\Part_1\settrust.exe"""&amp;" "&amp;Administratif!D685&amp;" RF /n="&amp;""""&amp;Administratif!B685&amp;"""","")</f>
        <v/>
      </c>
    </row>
    <row r="686" spans="1:1" x14ac:dyDescent="0.25">
      <c r="A686" s="96" t="str">
        <f>IF(Administratif!G686&lt;&gt;"","""O:\Logiciel\JRBUtils\JRButils for NW V20\Part_1\settrust.exe"""&amp;" "&amp;Administratif!D686&amp;" RF /n="&amp;""""&amp;Administratif!B686&amp;"""","")</f>
        <v>"O:\Logiciel\JRBUtils\JRButils for NW V20\Part_1\settrust.exe" \\eclair\VOL1B\usagers\mduguay RF /n="mduguay.DRM."</v>
      </c>
    </row>
    <row r="687" spans="1:1" x14ac:dyDescent="0.25">
      <c r="A687" s="96" t="str">
        <f>IF(Administratif!G687&lt;&gt;"","""O:\Logiciel\JRBUtils\JRButils for NW V20\Part_1\settrust.exe"""&amp;" "&amp;Administratif!D687&amp;" RF /n="&amp;""""&amp;Administratif!B687&amp;"""","")</f>
        <v>"O:\Logiciel\JRBUtils\JRButils for NW V20\Part_1\settrust.exe" \\froyo\CAD\Usagers\mjdegrace RF /n="mjdegrace.DG."</v>
      </c>
    </row>
    <row r="688" spans="1:1" hidden="1" x14ac:dyDescent="0.25">
      <c r="A688" t="str">
        <f>IF(Administratif!G688&lt;&gt;"","""O:\Logiciel\JRBUtils\JRButils for NW V20\Part_1\settrust.exe"""&amp;" "&amp;Administratif!D688&amp;" RF /n="&amp;""""&amp;Administratif!B688&amp;"""","")</f>
        <v/>
      </c>
    </row>
    <row r="689" spans="1:1" x14ac:dyDescent="0.25">
      <c r="A689" s="96" t="str">
        <f>IF(Administratif!G689&lt;&gt;"","""O:\Logiciel\JRBUtils\JRButils for NW V20\Part_1\settrust.exe"""&amp;" "&amp;Administratif!D689&amp;" RF /n="&amp;""""&amp;Administratif!B689&amp;"""","")</f>
        <v>"O:\Logiciel\JRBUtils\JRButils for NW V20\Part_1\settrust.exe" \\eclair\VOL1B\usagers\klarose RF /n="klarose.DRM."</v>
      </c>
    </row>
    <row r="690" spans="1:1" x14ac:dyDescent="0.25">
      <c r="A690" s="96" t="str">
        <f>IF(Administratif!G690&lt;&gt;"","""O:\Logiciel\JRBUtils\JRButils for NW V20\Part_1\settrust.exe"""&amp;" "&amp;Administratif!D690&amp;" RF /n="&amp;""""&amp;Administratif!B690&amp;"""","")</f>
        <v>"O:\Logiciel\JRBUtils\JRButils for NW V20\Part_1\settrust.exe" \\eclair\VOL1B\usagers\jbrunet RF /n="jbrunet.VET."</v>
      </c>
    </row>
    <row r="691" spans="1:1" hidden="1" x14ac:dyDescent="0.25">
      <c r="A691" t="str">
        <f>IF(Administratif!G691&lt;&gt;"","""O:\Logiciel\JRBUtils\JRButils for NW V20\Part_1\settrust.exe"""&amp;" "&amp;Administratif!D691&amp;" RF /n="&amp;""""&amp;Administratif!B691&amp;"""","")</f>
        <v/>
      </c>
    </row>
    <row r="692" spans="1:1" x14ac:dyDescent="0.25">
      <c r="A692" s="96" t="str">
        <f>IF(Administratif!G692&lt;&gt;"","""O:\Logiciel\JRBUtils\JRButils for NW V20\Part_1\settrust.exe"""&amp;" "&amp;Administratif!D692&amp;" RF /n="&amp;""""&amp;Administratif!B692&amp;"""","")</f>
        <v>"O:\Logiciel\JRBUtils\JRButils for NW V20\Part_1\settrust.exe" \\donut\COMPTE\Technicien\vtardif RF /n="vtardif.Ped.."</v>
      </c>
    </row>
    <row r="693" spans="1:1" hidden="1" x14ac:dyDescent="0.25">
      <c r="A693" t="str">
        <f>IF(Administratif!G693&lt;&gt;"","""O:\Logiciel\JRBUtils\JRButils for NW V20\Part_1\settrust.exe"""&amp;" "&amp;Administratif!D693&amp;" RF /n="&amp;""""&amp;Administratif!B693&amp;"""","")</f>
        <v/>
      </c>
    </row>
    <row r="694" spans="1:1" x14ac:dyDescent="0.25">
      <c r="A694" s="96" t="str">
        <f>IF(Administratif!G694&lt;&gt;"","""O:\Logiciel\JRBUtils\JRButils for NW V20\Part_1\settrust.exe"""&amp;" "&amp;Administratif!D694&amp;" RF /n="&amp;""""&amp;Administratif!B694&amp;"""","")</f>
        <v>"O:\Logiciel\JRBUtils\JRButils for NW V20\Part_1\settrust.exe" \\eclair\VOL1B\usagers\regist1comptoir RF /n="regist1comptoir.Reg."</v>
      </c>
    </row>
    <row r="695" spans="1:1" x14ac:dyDescent="0.25">
      <c r="A695" s="96" t="str">
        <f>IF(Administratif!G695&lt;&gt;"","""O:\Logiciel\JRBUtils\JRButils for NW V20\Part_1\settrust.exe"""&amp;" "&amp;Administratif!D695&amp;" RF /n="&amp;""""&amp;Administratif!B695&amp;"""","")</f>
        <v>"O:\Logiciel\JRBUtils\JRButils for NW V20\Part_1\settrust.exe" \\eclair\VOL1B\usagers\dtherrien RF /n="dtherrien.Bib."</v>
      </c>
    </row>
    <row r="696" spans="1:1" x14ac:dyDescent="0.25">
      <c r="A696" s="96" t="str">
        <f>IF(Administratif!G696&lt;&gt;"","""O:\Logiciel\JRBUtils\JRButils for NW V20\Part_1\settrust.exe"""&amp;" "&amp;Administratif!D696&amp;" RF /n="&amp;""""&amp;Administratif!B696&amp;"""","")</f>
        <v>"O:\Logiciel\JRBUtils\JRButils for NW V20\Part_1\settrust.exe" \\eclair\VOL1B\usagers\jemond RF /n="jemond.Prog."</v>
      </c>
    </row>
    <row r="697" spans="1:1" hidden="1" x14ac:dyDescent="0.25">
      <c r="A697" t="str">
        <f>IF(Administratif!G697&lt;&gt;"","""O:\Logiciel\JRBUtils\JRButils for NW V20\Part_1\settrust.exe"""&amp;" "&amp;Administratif!D697&amp;" RF /n="&amp;""""&amp;Administratif!B697&amp;"""","")</f>
        <v/>
      </c>
    </row>
    <row r="698" spans="1:1" hidden="1" x14ac:dyDescent="0.25">
      <c r="A698" t="str">
        <f>IF(Administratif!G698&lt;&gt;"","""O:\Logiciel\JRBUtils\JRButils for NW V20\Part_1\settrust.exe"""&amp;" "&amp;Administratif!D698&amp;" RF /n="&amp;""""&amp;Administratif!B698&amp;"""","")</f>
        <v/>
      </c>
    </row>
    <row r="699" spans="1:1" hidden="1" x14ac:dyDescent="0.25">
      <c r="A699" t="str">
        <f>IF(Administratif!G699&lt;&gt;"","""O:\Logiciel\JRBUtils\JRButils for NW V20\Part_1\settrust.exe"""&amp;" "&amp;Administratif!D699&amp;" RF /n="&amp;""""&amp;Administratif!B699&amp;"""","")</f>
        <v/>
      </c>
    </row>
    <row r="700" spans="1:1" x14ac:dyDescent="0.25">
      <c r="A700" s="96" t="str">
        <f>IF(Administratif!G700&lt;&gt;"","""O:\Logiciel\JRBUtils\JRButils for NW V20\Part_1\settrust.exe"""&amp;" "&amp;Administratif!D700&amp;" RF /n="&amp;""""&amp;Administratif!B700&amp;"""","")</f>
        <v>"O:\Logiciel\JRBUtils\JRButils for NW V20\Part_1\settrust.exe" \\eclair\VOL1B\usagers\bperrin RF /n="bperrin.DG."</v>
      </c>
    </row>
    <row r="701" spans="1:1" x14ac:dyDescent="0.25">
      <c r="A701" s="96" t="str">
        <f>IF(Administratif!G701&lt;&gt;"","""O:\Logiciel\JRBUtils\JRButils for NW V20\Part_1\settrust.exe"""&amp;" "&amp;Administratif!D701&amp;" RF /n="&amp;""""&amp;Administratif!B701&amp;"""","")</f>
        <v>"O:\Logiciel\JRBUtils\JRButils for NW V20\Part_1\settrust.exe" \\froyo\CAD\Usagers\mebelanger RF /n="mebelanger.SAC.CCFD..."</v>
      </c>
    </row>
    <row r="702" spans="1:1" x14ac:dyDescent="0.25">
      <c r="A702" s="96" t="str">
        <f>IF(Administratif!G702&lt;&gt;"","""O:\Logiciel\JRBUtils\JRButils for NW V20\Part_1\settrust.exe"""&amp;" "&amp;Administratif!D702&amp;" RF /n="&amp;""""&amp;Administratif!B702&amp;"""","")</f>
        <v>"O:\Logiciel\JRBUtils\JRButils for NW V20\Part_1\settrust.exe" \\eclair\VOL1B\usagers\yvoccea RF /n="yvoccea.VET."</v>
      </c>
    </row>
    <row r="703" spans="1:1" hidden="1" x14ac:dyDescent="0.25">
      <c r="A703" t="str">
        <f>IF(Administratif!G703&lt;&gt;"","""O:\Logiciel\JRBUtils\JRButils for NW V20\Part_1\settrust.exe"""&amp;" "&amp;Administratif!D703&amp;" RF /n="&amp;""""&amp;Administratif!B703&amp;"""","")</f>
        <v/>
      </c>
    </row>
    <row r="704" spans="1:1" x14ac:dyDescent="0.25">
      <c r="A704" s="96" t="str">
        <f>IF(Administratif!G704&lt;&gt;"","""O:\Logiciel\JRBUtils\JRButils for NW V20\Part_1\settrust.exe"""&amp;" "&amp;Administratif!D704&amp;" RF /n="&amp;""""&amp;Administratif!B704&amp;"""","")</f>
        <v>"O:\Logiciel\JRBUtils\JRButils for NW V20\Part_1\settrust.exe" \\eclair\VOL1B\usagers\plsavard RF /n="plsavard.DRM."</v>
      </c>
    </row>
    <row r="705" spans="1:1" x14ac:dyDescent="0.25">
      <c r="A705" s="96" t="str">
        <f>IF(Administratif!G705&lt;&gt;"","""O:\Logiciel\JRBUtils\JRButils for NW V20\Part_1\settrust.exe"""&amp;" "&amp;Administratif!D705&amp;" RF /n="&amp;""""&amp;Administratif!B705&amp;"""","")</f>
        <v>"O:\Logiciel\JRBUtils\JRButils for NW V20\Part_1\settrust.exe" \\donut\COMPTE\Technicien\lhache RF /n="lhache.Ped.."</v>
      </c>
    </row>
    <row r="706" spans="1:1" x14ac:dyDescent="0.25">
      <c r="A706" s="96" t="str">
        <f>IF(Administratif!G706&lt;&gt;"","""O:\Logiciel\JRBUtils\JRButils for NW V20\Part_1\settrust.exe"""&amp;" "&amp;Administratif!D706&amp;" RF /n="&amp;""""&amp;Administratif!B706&amp;"""","")</f>
        <v>"O:\Logiciel\JRBUtils\JRButils for NW V20\Part_1\settrust.exe" \\eclair\VOL1B\usagers\cgagne RF /n="cgagne.Reg."</v>
      </c>
    </row>
    <row r="707" spans="1:1" x14ac:dyDescent="0.25">
      <c r="A707" s="96" t="str">
        <f>IF(Administratif!G707&lt;&gt;"","""O:\Logiciel\JRBUtils\JRButils for NW V20\Part_1\settrust.exe"""&amp;" "&amp;Administratif!D707&amp;" RF /n="&amp;""""&amp;Administratif!B707&amp;"""","")</f>
        <v>"O:\Logiciel\JRBUtils\JRButils for NW V20\Part_1\settrust.exe" \\eclair\VOL1B\usagers\regist3comptoir RF /n="regist3comptoir.Reg."</v>
      </c>
    </row>
    <row r="708" spans="1:1" x14ac:dyDescent="0.25">
      <c r="A708" s="96" t="str">
        <f>IF(Administratif!G708&lt;&gt;"","""O:\Logiciel\JRBUtils\JRButils for NW V20\Part_1\settrust.exe"""&amp;" "&amp;Administratif!D708&amp;" RF /n="&amp;""""&amp;Administratif!B708&amp;"""","")</f>
        <v>"O:\Logiciel\JRBUtils\JRButils for NW V20\Part_1\settrust.exe" \\eclair\VOL1B\usagers\regist2comptoir RF /n="regist2comptoir.Reg."</v>
      </c>
    </row>
    <row r="709" spans="1:1" x14ac:dyDescent="0.25">
      <c r="A709" s="96" t="str">
        <f>IF(Administratif!G709&lt;&gt;"","""O:\Logiciel\JRBUtils\JRButils for NW V20\Part_1\settrust.exe"""&amp;" "&amp;Administratif!D709&amp;" RF /n="&amp;""""&amp;Administratif!B709&amp;"""","")</f>
        <v>"O:\Logiciel\JRBUtils\JRButils for NW V20\Part_1\settrust.exe" \\eclair\VOL1B\usagers\rst-Onge RF /n="rst-Onge.DRF."</v>
      </c>
    </row>
    <row r="710" spans="1:1" x14ac:dyDescent="0.25">
      <c r="A710" s="96" t="str">
        <f>IF(Administratif!G710&lt;&gt;"","""O:\Logiciel\JRBUtils\JRButils for NW V20\Part_1\settrust.exe"""&amp;" "&amp;Administratif!D710&amp;" RF /n="&amp;""""&amp;Administratif!B710&amp;"""","")</f>
        <v>"O:\Logiciel\JRBUtils\JRButils for NW V20\Part_1\settrust.exe" \\eclair\VOL1B\usagers\ahtrepanier RF /n="ahtrepanier.Bib."</v>
      </c>
    </row>
    <row r="711" spans="1:1" x14ac:dyDescent="0.25">
      <c r="A711" s="96" t="str">
        <f>IF(Administratif!G711&lt;&gt;"","""O:\Logiciel\JRBUtils\JRButils for NW V20\Part_1\settrust.exe"""&amp;" "&amp;Administratif!D711&amp;" RF /n="&amp;""""&amp;Administratif!B711&amp;"""","")</f>
        <v>"O:\Logiciel\JRBUtils\JRButils for NW V20\Part_1\settrust.exe" \\eclair\VOL1B\usagers\Mélanie RF /n="mbrindamour.VET."</v>
      </c>
    </row>
    <row r="712" spans="1:1" hidden="1" x14ac:dyDescent="0.25">
      <c r="A712" t="str">
        <f>IF(Administratif!G712&lt;&gt;"","""O:\Logiciel\JRBUtils\JRButils for NW V20\Part_1\settrust.exe"""&amp;" "&amp;Administratif!D712&amp;" RF /n="&amp;""""&amp;Administratif!B712&amp;"""","")</f>
        <v/>
      </c>
    </row>
    <row r="713" spans="1:1" x14ac:dyDescent="0.25">
      <c r="A713" s="96" t="str">
        <f>IF(Administratif!G713&lt;&gt;"","""O:\Logiciel\JRBUtils\JRButils for NW V20\Part_1\settrust.exe"""&amp;" "&amp;Administratif!D713&amp;" RF /n="&amp;""""&amp;Administratif!B713&amp;"""","")</f>
        <v>"O:\Logiciel\JRBUtils\JRButils for NW V20\Part_1\settrust.exe" \\donut\COMPTE\Technicien\obellemare RF /n="obellemare.Ped.."</v>
      </c>
    </row>
    <row r="714" spans="1:1" hidden="1" x14ac:dyDescent="0.25">
      <c r="A714" t="str">
        <f>IF(Administratif!G714&lt;&gt;"","""O:\Logiciel\JRBUtils\JRButils for NW V20\Part_1\settrust.exe"""&amp;" "&amp;Administratif!D714&amp;" RF /n="&amp;""""&amp;Administratif!B714&amp;"""","")</f>
        <v/>
      </c>
    </row>
    <row r="715" spans="1:1" x14ac:dyDescent="0.25">
      <c r="A715" s="96" t="str">
        <f>IF(Administratif!G715&lt;&gt;"","""O:\Logiciel\JRBUtils\JRButils for NW V20\Part_1\settrust.exe"""&amp;" "&amp;Administratif!D715&amp;" RF /n="&amp;""""&amp;Administratif!B715&amp;"""","")</f>
        <v>"O:\Logiciel\JRBUtils\JRButils for NW V20\Part_1\settrust.exe" \\eclair\VOL1B\usagers\ehorth RF /n="ehorth.DRF."</v>
      </c>
    </row>
    <row r="716" spans="1:1" hidden="1" x14ac:dyDescent="0.25">
      <c r="A716" t="str">
        <f>IF(Administratif!G716&lt;&gt;"","""O:\Logiciel\JRBUtils\JRButils for NW V20\Part_1\settrust.exe"""&amp;" "&amp;Administratif!D716&amp;" RF /n="&amp;""""&amp;Administratif!B716&amp;"""","")</f>
        <v/>
      </c>
    </row>
    <row r="717" spans="1:1" x14ac:dyDescent="0.25">
      <c r="A717" s="96" t="str">
        <f>IF(Administratif!G717&lt;&gt;"","""O:\Logiciel\JRBUtils\JRButils for NW V20\Part_1\settrust.exe"""&amp;" "&amp;Administratif!D717&amp;" RF /n="&amp;""""&amp;Administratif!B717&amp;"""","")</f>
        <v>"O:\Logiciel\JRBUtils\JRButils for NW V20\Part_1\settrust.exe" \\eclair\VOL1B\usagers\jgaumond RF /n="jgaumond.DRF."</v>
      </c>
    </row>
    <row r="718" spans="1:1" hidden="1" x14ac:dyDescent="0.25">
      <c r="A718" t="str">
        <f>IF(Administratif!G718&lt;&gt;"","""O:\Logiciel\JRBUtils\JRButils for NW V20\Part_1\settrust.exe"""&amp;" "&amp;Administratif!D718&amp;" RF /n="&amp;""""&amp;Administratif!B718&amp;"""","")</f>
        <v/>
      </c>
    </row>
    <row r="719" spans="1:1" hidden="1" x14ac:dyDescent="0.25">
      <c r="A719" t="str">
        <f>IF(Administratif!G719&lt;&gt;"","""O:\Logiciel\JRBUtils\JRButils for NW V20\Part_1\settrust.exe"""&amp;" "&amp;Administratif!D719&amp;" RF /n="&amp;""""&amp;Administratif!B719&amp;"""","")</f>
        <v/>
      </c>
    </row>
    <row r="720" spans="1:1" hidden="1" x14ac:dyDescent="0.25">
      <c r="A720" t="str">
        <f>IF(Administratif!G720&lt;&gt;"","""O:\Logiciel\JRBUtils\JRButils for NW V20\Part_1\settrust.exe"""&amp;" "&amp;Administratif!D720&amp;" RF /n="&amp;""""&amp;Administratif!B720&amp;"""","")</f>
        <v/>
      </c>
    </row>
    <row r="721" spans="1:1" x14ac:dyDescent="0.25">
      <c r="A721" s="96" t="str">
        <f>IF(Administratif!G721&lt;&gt;"","""O:\Logiciel\JRBUtils\JRButils for NW V20\Part_1\settrust.exe"""&amp;" "&amp;Administratif!D721&amp;" RF /n="&amp;""""&amp;Administratif!B721&amp;"""","")</f>
        <v>"O:\Logiciel\JRBUtils\JRButils for NW V20\Part_1\settrust.exe" \\eclair\VOL1B\usagers\fracicot RF /n="fracicot.DRH."</v>
      </c>
    </row>
    <row r="722" spans="1:1" x14ac:dyDescent="0.25">
      <c r="A722" s="96" t="str">
        <f>IF(Administratif!G722&lt;&gt;"","""O:\Logiciel\JRBUtils\JRButils for NW V20\Part_1\settrust.exe"""&amp;" "&amp;Administratif!D722&amp;" RF /n="&amp;""""&amp;Administratif!B722&amp;"""","")</f>
        <v>"O:\Logiciel\JRBUtils\JRButils for NW V20\Part_1\settrust.exe" \\eclair\VOL1B\usagers\evincent RF /n="evincent.COMM."</v>
      </c>
    </row>
    <row r="723" spans="1:1" hidden="1" x14ac:dyDescent="0.25">
      <c r="A723" t="str">
        <f>IF(Administratif!G723&lt;&gt;"","""O:\Logiciel\JRBUtils\JRButils for NW V20\Part_1\settrust.exe"""&amp;" "&amp;Administratif!D723&amp;" RF /n="&amp;""""&amp;Administratif!B723&amp;"""","")</f>
        <v/>
      </c>
    </row>
    <row r="724" spans="1:1" hidden="1" x14ac:dyDescent="0.25">
      <c r="A724" t="str">
        <f>IF(Administratif!G724&lt;&gt;"","""O:\Logiciel\JRBUtils\JRButils for NW V20\Part_1\settrust.exe"""&amp;" "&amp;Administratif!D724&amp;" RF /n="&amp;""""&amp;Administratif!B724&amp;"""","")</f>
        <v/>
      </c>
    </row>
    <row r="725" spans="1:1" x14ac:dyDescent="0.25">
      <c r="A725" s="96" t="str">
        <f>IF(Administratif!G725&lt;&gt;"","""O:\Logiciel\JRBUtils\JRButils for NW V20\Part_1\settrust.exe"""&amp;" "&amp;Administratif!D725&amp;" RF /n="&amp;""""&amp;Administratif!B725&amp;"""","")</f>
        <v>"O:\Logiciel\JRBUtils\JRButils for NW V20\Part_1\settrust.exe" \\froyo\CAD\Usagers\kguenette RF /n="kguenette.SAC.CCFD..."</v>
      </c>
    </row>
    <row r="726" spans="1:1" x14ac:dyDescent="0.25">
      <c r="A726" s="96" t="str">
        <f>IF(Administratif!G726&lt;&gt;"","""O:\Logiciel\JRBUtils\JRButils for NW V20\Part_1\settrust.exe"""&amp;" "&amp;Administratif!D726&amp;" RF /n="&amp;""""&amp;Administratif!B726&amp;"""","")</f>
        <v>"O:\Logiciel\JRBUtils\JRButils for NW V20\Part_1\settrust.exe" \\eclair\VOL1B\usagers\aaudy RF /n="aaudy.Prog."</v>
      </c>
    </row>
    <row r="727" spans="1:1" x14ac:dyDescent="0.25">
      <c r="A727" s="96" t="str">
        <f>IF(Administratif!G727&lt;&gt;"","""O:\Logiciel\JRBUtils\JRButils for NW V20\Part_1\settrust.exe"""&amp;" "&amp;Administratif!D727&amp;" RF /n="&amp;""""&amp;Administratif!B727&amp;"""","")</f>
        <v>"O:\Logiciel\JRBUtils\JRButils for NW V20\Part_1\settrust.exe" \\eclair\VOL1B\usagers\afenaux RF /n="afenaux.Prog."</v>
      </c>
    </row>
    <row r="728" spans="1:1" x14ac:dyDescent="0.25">
      <c r="A728" s="96" t="str">
        <f>IF(Administratif!G728&lt;&gt;"","""O:\Logiciel\JRBUtils\JRButils for NW V20\Part_1\settrust.exe"""&amp;" "&amp;Administratif!D728&amp;" RF /n="&amp;""""&amp;Administratif!B728&amp;"""","")</f>
        <v>"O:\Logiciel\JRBUtils\JRButils for NW V20\Part_1\settrust.exe" \\eclair\VOL1B\usagers\iqueyroi RF /n="iqueyroi.DRF."</v>
      </c>
    </row>
    <row r="729" spans="1:1" x14ac:dyDescent="0.25">
      <c r="A729" s="96" t="str">
        <f>IF(Administratif!G729&lt;&gt;"","""O:\Logiciel\JRBUtils\JRButils for NW V20\Part_1\settrust.exe"""&amp;" "&amp;Administratif!D729&amp;" RF /n="&amp;""""&amp;Administratif!B729&amp;"""","")</f>
        <v>"O:\Logiciel\JRBUtils\JRButils for NW V20\Part_1\settrust.exe" \\eclair\VOL1B\usagers\vlesage RF /n="vlesage.VET."</v>
      </c>
    </row>
    <row r="730" spans="1:1" hidden="1" x14ac:dyDescent="0.25">
      <c r="A730" t="str">
        <f>IF(Administratif!G730&lt;&gt;"","""O:\Logiciel\JRBUtils\JRButils for NW V20\Part_1\settrust.exe"""&amp;" "&amp;Administratif!D730&amp;" RF /n="&amp;""""&amp;Administratif!B730&amp;"""","")</f>
        <v/>
      </c>
    </row>
    <row r="731" spans="1:1" x14ac:dyDescent="0.25">
      <c r="A731" s="96" t="str">
        <f>IF(Administratif!G731&lt;&gt;"","""O:\Logiciel\JRBUtils\JRButils for NW V20\Part_1\settrust.exe"""&amp;" "&amp;Administratif!D731&amp;" RF /n="&amp;""""&amp;Administratif!B731&amp;"""","")</f>
        <v>"O:\Logiciel\JRBUtils\JRButils for NW V20\Part_1\settrust.exe" \\eclair\VOL1B\usagers\kbertolini RF /n="kbertolini.DRF."</v>
      </c>
    </row>
    <row r="732" spans="1:1" x14ac:dyDescent="0.25">
      <c r="A732" s="96" t="str">
        <f>IF(Administratif!G732&lt;&gt;"","""O:\Logiciel\JRBUtils\JRButils for NW V20\Part_1\settrust.exe"""&amp;" "&amp;Administratif!D732&amp;" RF /n="&amp;""""&amp;Administratif!B732&amp;"""","")</f>
        <v>"O:\Logiciel\JRBUtils\JRButils for NW V20\Part_1\settrust.exe" \\eclair\VOL1B\usagers\amlefort RF /n="amlefort.VET."</v>
      </c>
    </row>
    <row r="733" spans="1:1" x14ac:dyDescent="0.25">
      <c r="A733" s="96" t="str">
        <f>IF(Administratif!G733&lt;&gt;"","""O:\Logiciel\JRBUtils\JRButils for NW V20\Part_1\settrust.exe"""&amp;" "&amp;Administratif!D733&amp;" RF /n="&amp;""""&amp;Administratif!B733&amp;"""","")</f>
        <v>"O:\Logiciel\JRBUtils\JRButils for NW V20\Part_1\settrust.exe" \\eclair\VOL1B\usagers\mbellande RF /n="mbellande.DRF."</v>
      </c>
    </row>
    <row r="734" spans="1:1" x14ac:dyDescent="0.25">
      <c r="A734" s="96" t="str">
        <f>IF(Administratif!G734&lt;&gt;"","""O:\Logiciel\JRBUtils\JRButils for NW V20\Part_1\settrust.exe"""&amp;" "&amp;Administratif!D734&amp;" RF /n="&amp;""""&amp;Administratif!B734&amp;"""","")</f>
        <v>"O:\Logiciel\JRBUtils\JRButils for NW V20\Part_1\settrust.exe" \\donut\COMPTE\Technicien\navon RF /n="navon.Ped.."</v>
      </c>
    </row>
    <row r="735" spans="1:1" x14ac:dyDescent="0.25">
      <c r="A735" s="96" t="str">
        <f>IF(Administratif!G735&lt;&gt;"","""O:\Logiciel\JRBUtils\JRButils for NW V20\Part_1\settrust.exe"""&amp;" "&amp;Administratif!D735&amp;" RF /n="&amp;""""&amp;Administratif!B735&amp;"""","")</f>
        <v>"O:\Logiciel\JRBUtils\JRButils for NW V20\Part_1\settrust.exe" \\eclair\VOL1B\usagers\mfournier RF /n="mfournier.DRH."</v>
      </c>
    </row>
    <row r="736" spans="1:1" hidden="1" x14ac:dyDescent="0.25">
      <c r="A736" t="str">
        <f>IF(Administratif!G736&lt;&gt;"","""O:\Logiciel\JRBUtils\JRButils for NW V20\Part_1\settrust.exe"""&amp;" "&amp;Administratif!D736&amp;" RF /n="&amp;""""&amp;Administratif!B736&amp;"""","")</f>
        <v/>
      </c>
    </row>
    <row r="737" spans="1:1" x14ac:dyDescent="0.25">
      <c r="A737" s="96" t="str">
        <f>IF(Administratif!G737&lt;&gt;"","""O:\Logiciel\JRBUtils\JRButils for NW V20\Part_1\settrust.exe"""&amp;" "&amp;Administratif!D737&amp;" RF /n="&amp;""""&amp;Administratif!B737&amp;"""","")</f>
        <v>"O:\Logiciel\JRBUtils\JRButils for NW V20\Part_1\settrust.exe" \\eclair\VOL1B\usagers\sbourget RF /n="sbourget.SAC.CCFD..."</v>
      </c>
    </row>
    <row r="738" spans="1:1" x14ac:dyDescent="0.25">
      <c r="A738" s="96" t="str">
        <f>IF(Administratif!G738&lt;&gt;"","""O:\Logiciel\JRBUtils\JRButils for NW V20\Part_1\settrust.exe"""&amp;" "&amp;Administratif!D738&amp;" RF /n="&amp;""""&amp;Administratif!B738&amp;"""","")</f>
        <v>"O:\Logiciel\JRBUtils\JRButils for NW V20\Part_1\settrust.exe" \\eclair\VOL1B\usagers\ylafortune RF /n="ylafortune.SAC."</v>
      </c>
    </row>
    <row r="739" spans="1:1" x14ac:dyDescent="0.25">
      <c r="A739" s="96" t="str">
        <f>IF(Administratif!G739&lt;&gt;"","""O:\Logiciel\JRBUtils\JRButils for NW V20\Part_1\settrust.exe"""&amp;" "&amp;Administratif!D739&amp;" RF /n="&amp;""""&amp;Administratif!B739&amp;"""","")</f>
        <v>"O:\Logiciel\JRBUtils\JRButils for NW V20\Part_1\settrust.exe" \\eclair\VOL1B\usagers\clemay RF /n="clemay.VET."</v>
      </c>
    </row>
    <row r="740" spans="1:1" hidden="1" x14ac:dyDescent="0.25">
      <c r="A740" t="str">
        <f>IF(Administratif!G740&lt;&gt;"","""O:\Logiciel\JRBUtils\JRButils for NW V20\Part_1\settrust.exe"""&amp;" "&amp;Administratif!D740&amp;" RF /n="&amp;""""&amp;Administratif!B740&amp;"""","")</f>
        <v/>
      </c>
    </row>
    <row r="741" spans="1:1" hidden="1" x14ac:dyDescent="0.25">
      <c r="A741" t="str">
        <f>IF(Administratif!G741&lt;&gt;"","""O:\Logiciel\JRBUtils\JRButils for NW V20\Part_1\settrust.exe"""&amp;" "&amp;Administratif!D741&amp;" RF /n="&amp;""""&amp;Administratif!B741&amp;"""","")</f>
        <v/>
      </c>
    </row>
    <row r="742" spans="1:1" hidden="1" x14ac:dyDescent="0.25">
      <c r="A742" t="str">
        <f>IF(Administratif!G742&lt;&gt;"","""O:\Logiciel\JRBUtils\JRButils for NW V20\Part_1\settrust.exe"""&amp;" "&amp;Administratif!D742&amp;" RF /n="&amp;""""&amp;Administratif!B742&amp;"""","")</f>
        <v/>
      </c>
    </row>
    <row r="743" spans="1:1" x14ac:dyDescent="0.25">
      <c r="A743" s="96" t="str">
        <f>IF(Administratif!G743&lt;&gt;"","""O:\Logiciel\JRBUtils\JRButils for NW V20\Part_1\settrust.exe"""&amp;" "&amp;Administratif!D743&amp;" RF /n="&amp;""""&amp;Administratif!B743&amp;"""","")</f>
        <v>"O:\Logiciel\JRBUtils\JRButils for NW V20\Part_1\settrust.exe" \\eclair\VOL1B\usagers\mcwathier RF /n="mcwathier.VET."</v>
      </c>
    </row>
    <row r="744" spans="1:1" x14ac:dyDescent="0.25">
      <c r="A744" s="96" t="str">
        <f>IF(Administratif!G744&lt;&gt;"","""O:\Logiciel\JRBUtils\JRButils for NW V20\Part_1\settrust.exe"""&amp;" "&amp;Administratif!D744&amp;" RF /n="&amp;""""&amp;Administratif!B744&amp;"""","")</f>
        <v>"O:\Logiciel\JRBUtils\JRButils for NW V20\Part_1\settrust.exe" \\eclair\VOL1B\usagers\jpiche RF /n="jpiche.DRM."</v>
      </c>
    </row>
    <row r="745" spans="1:1" x14ac:dyDescent="0.25">
      <c r="A745" s="96" t="str">
        <f>IF(Administratif!G745&lt;&gt;"","""O:\Logiciel\JRBUtils\JRButils for NW V20\Part_1\settrust.exe"""&amp;" "&amp;Administratif!D745&amp;" RF /n="&amp;""""&amp;Administratif!B745&amp;"""","")</f>
        <v>"O:\Logiciel\JRBUtils\JRButils for NW V20\Part_1\settrust.exe" \\eclair\VOL1B\usagers\nvallee RF /n="nvallee.DRF."</v>
      </c>
    </row>
    <row r="746" spans="1:1" x14ac:dyDescent="0.25">
      <c r="A746" s="96" t="str">
        <f>IF(Administratif!G746&lt;&gt;"","""O:\Logiciel\JRBUtils\JRButils for NW V20\Part_1\settrust.exe"""&amp;" "&amp;Administratif!D746&amp;" RF /n="&amp;""""&amp;Administratif!B746&amp;"""","")</f>
        <v>"O:\Logiciel\JRBUtils\JRButils for NW V20\Part_1\settrust.exe" \\eclair\VOL1B\usagers\amainville RF /n="amainville.VET."</v>
      </c>
    </row>
    <row r="747" spans="1:1" x14ac:dyDescent="0.25">
      <c r="A747" s="96" t="str">
        <f>IF(Administratif!G747&lt;&gt;"","""O:\Logiciel\JRBUtils\JRButils for NW V20\Part_1\settrust.exe"""&amp;" "&amp;Administratif!D747&amp;" RF /n="&amp;""""&amp;Administratif!B747&amp;"""","")</f>
        <v>"O:\Logiciel\JRBUtils\JRButils for NW V20\Part_1\settrust.exe" \\eclair\VOL1B\usagers\cdufour RF /n="cdufour.Prog."</v>
      </c>
    </row>
    <row r="748" spans="1:1" x14ac:dyDescent="0.25">
      <c r="A748" s="96" t="str">
        <f>IF(Administratif!G748&lt;&gt;"","""O:\Logiciel\JRBUtils\JRButils for NW V20\Part_1\settrust.exe"""&amp;" "&amp;Administratif!D748&amp;" RF /n="&amp;""""&amp;Administratif!B748&amp;"""","")</f>
        <v>"O:\Logiciel\JRBUtils\JRButils for NW V20\Part_1\settrust.exe" \\eclair\VOL1B\usagers\cflorea RF /n="cflorea.Prog."</v>
      </c>
    </row>
    <row r="749" spans="1:1" x14ac:dyDescent="0.25">
      <c r="A749" s="96" t="str">
        <f>IF(Administratif!G749&lt;&gt;"","""O:\Logiciel\JRBUtils\JRButils for NW V20\Part_1\settrust.exe"""&amp;" "&amp;Administratif!D749&amp;" RF /n="&amp;""""&amp;Administratif!B749&amp;"""","")</f>
        <v>"O:\Logiciel\JRBUtils\JRButils for NW V20\Part_1\settrust.exe" \\eclair\VOL1B\usagers\ddesautels RF /n="ddesautels.VET."</v>
      </c>
    </row>
    <row r="750" spans="1:1" x14ac:dyDescent="0.25">
      <c r="A750" s="96" t="str">
        <f>IF(Administratif!G750&lt;&gt;"","""O:\Logiciel\JRBUtils\JRButils for NW V20\Part_1\settrust.exe"""&amp;" "&amp;Administratif!D750&amp;" RF /n="&amp;""""&amp;Administratif!B750&amp;"""","")</f>
        <v>"O:\Logiciel\JRBUtils\JRButils for NW V20\Part_1\settrust.exe" \\froyo\CAD\Usagers\dianevilleneuve RF /n="dianevilleneuve.SAC.CCFD..."</v>
      </c>
    </row>
    <row r="751" spans="1:1" hidden="1" x14ac:dyDescent="0.25">
      <c r="A751" t="str">
        <f>IF(Administratif!G751&lt;&gt;"","""O:\Logiciel\JRBUtils\JRButils for NW V20\Part_1\settrust.exe"""&amp;" "&amp;Administratif!D751&amp;" RF /n="&amp;""""&amp;Administratif!B751&amp;"""","")</f>
        <v/>
      </c>
    </row>
    <row r="752" spans="1:1" x14ac:dyDescent="0.25">
      <c r="A752" s="96" t="str">
        <f>IF(Administratif!G752&lt;&gt;"","""O:\Logiciel\JRBUtils\JRButils for NW V20\Part_1\settrust.exe"""&amp;" "&amp;Administratif!D752&amp;" RF /n="&amp;""""&amp;Administratif!B752&amp;"""","")</f>
        <v>"O:\Logiciel\JRBUtils\JRButils for NW V20\Part_1\settrust.exe" \\eclair\VOL1B\usagers\abeaudoin RF /n="abeaudoin.Bib."</v>
      </c>
    </row>
    <row r="753" spans="1:1" x14ac:dyDescent="0.25">
      <c r="A753" s="96" t="str">
        <f>IF(Administratif!G753&lt;&gt;"","""O:\Logiciel\JRBUtils\JRButils for NW V20\Part_1\settrust.exe"""&amp;" "&amp;Administratif!D753&amp;" RF /n="&amp;""""&amp;Administratif!B753&amp;"""","")</f>
        <v>"O:\Logiciel\JRBUtils\JRButils for NW V20\Part_1\settrust.exe" \\eclair\VOL1B\usagers\jdcouturier RF /n="jdcouturier.Prog."</v>
      </c>
    </row>
    <row r="754" spans="1:1" x14ac:dyDescent="0.25">
      <c r="A754" s="96" t="str">
        <f>IF(Administratif!G754&lt;&gt;"","""O:\Logiciel\JRBUtils\JRButils for NW V20\Part_1\settrust.exe"""&amp;" "&amp;Administratif!D754&amp;" RF /n="&amp;""""&amp;Administratif!B754&amp;"""","")</f>
        <v>"O:\Logiciel\JRBUtils\JRButils for NW V20\Part_1\settrust.exe" \\eclair\VOL1B\usagers\lminogue RF /n="lminogue.DRH."</v>
      </c>
    </row>
    <row r="755" spans="1:1" hidden="1" x14ac:dyDescent="0.25">
      <c r="A755" t="str">
        <f>IF(Administratif!G755&lt;&gt;"","""O:\Logiciel\JRBUtils\JRButils for NW V20\Part_1\settrust.exe"""&amp;" "&amp;Administratif!D755&amp;" RF /n="&amp;""""&amp;Administratif!B755&amp;"""","")</f>
        <v/>
      </c>
    </row>
    <row r="756" spans="1:1" x14ac:dyDescent="0.25">
      <c r="A756" s="96" t="str">
        <f>IF(Administratif!G756&lt;&gt;"","""O:\Logiciel\JRBUtils\JRButils for NW V20\Part_1\settrust.exe"""&amp;" "&amp;Administratif!D756&amp;" RF /n="&amp;""""&amp;Administratif!B756&amp;"""","")</f>
        <v>"O:\Logiciel\JRBUtils\JRButils for NW V20\Part_1\settrust.exe" \\eclair\VOL1B\usagers\gborgella RF /n="gborgella.Reg."</v>
      </c>
    </row>
    <row r="757" spans="1:1" x14ac:dyDescent="0.25">
      <c r="A757" s="96" t="str">
        <f>IF(Administratif!G757&lt;&gt;"","""O:\Logiciel\JRBUtils\JRButils for NW V20\Part_1\settrust.exe"""&amp;" "&amp;Administratif!D757&amp;" RF /n="&amp;""""&amp;Administratif!B757&amp;"""","")</f>
        <v>"O:\Logiciel\JRBUtils\JRButils for NW V20\Part_1\settrust.exe" \\froyo\CAD\Usagers\mbeluse RF /n="mbeluse_TBD.R&amp;D.CCFD..."</v>
      </c>
    </row>
    <row r="758" spans="1:1" x14ac:dyDescent="0.25">
      <c r="A758" s="96" t="str">
        <f>IF(Administratif!G758&lt;&gt;"","""O:\Logiciel\JRBUtils\JRButils for NW V20\Part_1\settrust.exe"""&amp;" "&amp;Administratif!D758&amp;" RF /n="&amp;""""&amp;Administratif!B758&amp;"""","")</f>
        <v>"O:\Logiciel\JRBUtils\JRButils for NW V20\Part_1\settrust.exe" \\eclair\VOL1B\usagers\cboutin RF /n="cboutin.DE."</v>
      </c>
    </row>
    <row r="759" spans="1:1" x14ac:dyDescent="0.25">
      <c r="A759" s="96" t="str">
        <f>IF(Administratif!G759&lt;&gt;"","""O:\Logiciel\JRBUtils\JRButils for NW V20\Part_1\settrust.exe"""&amp;" "&amp;Administratif!D759&amp;" RF /n="&amp;""""&amp;Administratif!B759&amp;"""","")</f>
        <v>"O:\Logiciel\JRBUtils\JRButils for NW V20\Part_1\settrust.exe" \\eclair\VOL1B\usagers\cbeaulieu RF /n="cbeaulieu.VET."</v>
      </c>
    </row>
    <row r="760" spans="1:1" x14ac:dyDescent="0.25">
      <c r="A760" s="96" t="str">
        <f>IF(Administratif!G760&lt;&gt;"","""O:\Logiciel\JRBUtils\JRButils for NW V20\Part_1\settrust.exe"""&amp;" "&amp;Administratif!D760&amp;" RF /n="&amp;""""&amp;Administratif!B760&amp;"""","")</f>
        <v>"O:\Logiciel\JRBUtils\JRButils for NW V20\Part_1\settrust.exe" \\eclair\VOL1B\usagers\adarveau RF /n="adarveau.VET."</v>
      </c>
    </row>
    <row r="761" spans="1:1" x14ac:dyDescent="0.25">
      <c r="A761" s="96" t="str">
        <f>IF(Administratif!G761&lt;&gt;"","""O:\Logiciel\JRBUtils\JRButils for NW V20\Part_1\settrust.exe"""&amp;" "&amp;Administratif!D761&amp;" RF /n="&amp;""""&amp;Administratif!B761&amp;"""","")</f>
        <v>"O:\Logiciel\JRBUtils\JRButils for NW V20\Part_1\settrust.exe" \\donut\COMPTE\Technicien\rzerrouki RF /n="rzerrouki.Ped.."</v>
      </c>
    </row>
    <row r="762" spans="1:1" x14ac:dyDescent="0.25">
      <c r="A762" s="96" t="str">
        <f>IF(Administratif!G762&lt;&gt;"","""O:\Logiciel\JRBUtils\JRButils for NW V20\Part_1\settrust.exe"""&amp;" "&amp;Administratif!D762&amp;" RF /n="&amp;""""&amp;Administratif!B762&amp;"""","")</f>
        <v>"O:\Logiciel\JRBUtils\JRButils for NW V20\Part_1\settrust.exe" \\eclair\VOL1B\usagers\amorin RF /n="amorin.Prog."</v>
      </c>
    </row>
    <row r="763" spans="1:1" x14ac:dyDescent="0.25">
      <c r="A763" s="96" t="str">
        <f>IF(Administratif!G763&lt;&gt;"","""O:\Logiciel\JRBUtils\JRButils for NW V20\Part_1\settrust.exe"""&amp;" "&amp;Administratif!D763&amp;" RF /n="&amp;""""&amp;Administratif!B763&amp;"""","")</f>
        <v>"O:\Logiciel\JRBUtils\JRButils for NW V20\Part_1\settrust.exe" \\eclair\VOL1B\usagers\ssenecal RF /n="ssenecal.SAC."</v>
      </c>
    </row>
    <row r="764" spans="1:1" x14ac:dyDescent="0.25">
      <c r="A764" s="96" t="str">
        <f>IF(Administratif!G764&lt;&gt;"","""O:\Logiciel\JRBUtils\JRButils for NW V20\Part_1\settrust.exe"""&amp;" "&amp;Administratif!D764&amp;" RF /n="&amp;""""&amp;Administratif!B764&amp;"""","")</f>
        <v>"O:\Logiciel\JRBUtils\JRButils for NW V20\Part_1\settrust.exe" \\donut\COMPTE\Technicien\meturcotte RF /n="meturcotte.Ped.."</v>
      </c>
    </row>
    <row r="765" spans="1:1" x14ac:dyDescent="0.25">
      <c r="A765" s="96" t="str">
        <f>IF(Administratif!G765&lt;&gt;"","""O:\Logiciel\JRBUtils\JRButils for NW V20\Part_1\settrust.exe"""&amp;" "&amp;Administratif!D765&amp;" RF /n="&amp;""""&amp;Administratif!B765&amp;"""","")</f>
        <v>"O:\Logiciel\JRBUtils\JRButils for NW V20\Part_1\settrust.exe" \\eclair\VOL1B\usagers\rkalmar RF /n="rkalmar.DRH."</v>
      </c>
    </row>
    <row r="766" spans="1:1" hidden="1" x14ac:dyDescent="0.25">
      <c r="A766" t="str">
        <f>IF(Administratif!G766&lt;&gt;"","""O:\Logiciel\JRBUtils\JRButils for NW V20\Part_1\settrust.exe"""&amp;" "&amp;Administratif!D766&amp;" RF /n="&amp;""""&amp;Administratif!B766&amp;"""","")</f>
        <v/>
      </c>
    </row>
    <row r="767" spans="1:1" x14ac:dyDescent="0.25">
      <c r="A767" s="96" t="str">
        <f>IF(Administratif!G767&lt;&gt;"","""O:\Logiciel\JRBUtils\JRButils for NW V20\Part_1\settrust.exe"""&amp;" "&amp;Administratif!D767&amp;" RF /n="&amp;""""&amp;Administratif!B767&amp;"""","")</f>
        <v>"O:\Logiciel\JRBUtils\JRButils for NW V20\Part_1\settrust.exe" \\eclair\VOL1B\usagers\regist4comptoir RF /n="regist4comptoir.Reg."</v>
      </c>
    </row>
    <row r="768" spans="1:1" hidden="1" x14ac:dyDescent="0.25">
      <c r="A768" t="str">
        <f>IF(Administratif!G768&lt;&gt;"","""O:\Logiciel\JRBUtils\JRButils for NW V20\Part_1\settrust.exe"""&amp;" "&amp;Administratif!D768&amp;" RF /n="&amp;""""&amp;Administratif!B768&amp;"""","")</f>
        <v/>
      </c>
    </row>
    <row r="769" spans="1:1" hidden="1" x14ac:dyDescent="0.25">
      <c r="A769" t="str">
        <f>IF(Administratif!G769&lt;&gt;"","""O:\Logiciel\JRBUtils\JRButils for NW V20\Part_1\settrust.exe"""&amp;" "&amp;Administratif!D769&amp;" RF /n="&amp;""""&amp;Administratif!B769&amp;"""","")</f>
        <v/>
      </c>
    </row>
    <row r="770" spans="1:1" x14ac:dyDescent="0.25">
      <c r="A770" s="96" t="str">
        <f>IF(Administratif!G770&lt;&gt;"","""O:\Logiciel\JRBUtils\JRButils for NW V20\Part_1\settrust.exe"""&amp;" "&amp;Administratif!D770&amp;" RF /n="&amp;""""&amp;Administratif!B770&amp;"""","")</f>
        <v>"O:\Logiciel\JRBUtils\JRButils for NW V20\Part_1\settrust.exe" \\eclair\VOL1B\usagers\mglenfield RF /n="mglenfield.DRF."</v>
      </c>
    </row>
    <row r="771" spans="1:1" hidden="1" x14ac:dyDescent="0.25">
      <c r="A771" t="str">
        <f>IF(Administratif!G771&lt;&gt;"","""O:\Logiciel\JRBUtils\JRButils for NW V20\Part_1\settrust.exe"""&amp;" "&amp;Administratif!D771&amp;" RF /n="&amp;""""&amp;Administratif!B771&amp;"""","")</f>
        <v/>
      </c>
    </row>
    <row r="772" spans="1:1" x14ac:dyDescent="0.25">
      <c r="A772" s="96" t="str">
        <f>IF(Administratif!G772&lt;&gt;"","""O:\Logiciel\JRBUtils\JRButils for NW V20\Part_1\settrust.exe"""&amp;" "&amp;Administratif!D772&amp;" RF /n="&amp;""""&amp;Administratif!B772&amp;"""","")</f>
        <v>"O:\Logiciel\JRBUtils\JRButils for NW V20\Part_1\settrust.exe" \\eclair\VOL1B\usagers\nrenelique RF /n="nrenelique.VET."</v>
      </c>
    </row>
    <row r="773" spans="1:1" x14ac:dyDescent="0.25">
      <c r="A773" s="96" t="str">
        <f>IF(Administratif!G773&lt;&gt;"","""O:\Logiciel\JRBUtils\JRButils for NW V20\Part_1\settrust.exe"""&amp;" "&amp;Administratif!D773&amp;" RF /n="&amp;""""&amp;Administratif!B773&amp;"""","")</f>
        <v>"O:\Logiciel\JRBUtils\JRButils for NW V20\Part_1\settrust.exe" \\eclair\VOL1B\usagers\egiguere RF /n="egiguere.COMM."</v>
      </c>
    </row>
    <row r="774" spans="1:1" x14ac:dyDescent="0.25">
      <c r="A774" s="96" t="str">
        <f>IF(Administratif!G774&lt;&gt;"","""O:\Logiciel\JRBUtils\JRButils for NW V20\Part_1\settrust.exe"""&amp;" "&amp;Administratif!D774&amp;" RF /n="&amp;""""&amp;Administratif!B774&amp;"""","")</f>
        <v>"O:\Logiciel\JRBUtils\JRButils for NW V20\Part_1\settrust.exe" \\eclair\VOL1B\usagers\cjuteau RF /n="cjuteau.DRH."</v>
      </c>
    </row>
    <row r="775" spans="1:1" x14ac:dyDescent="0.25">
      <c r="A775" s="96" t="str">
        <f>IF(Administratif!G775&lt;&gt;"","""O:\Logiciel\JRBUtils\JRButils for NW V20\Part_1\settrust.exe"""&amp;" "&amp;Administratif!D775&amp;" RF /n="&amp;""""&amp;Administratif!B775&amp;"""","")</f>
        <v>"O:\Logiciel\JRBUtils\JRButils for NW V20\Part_1\settrust.exe" \\eclair\VOL1B\usagers\aonimus RF /n="aonimus.VET."</v>
      </c>
    </row>
    <row r="776" spans="1:1" x14ac:dyDescent="0.25">
      <c r="A776" s="96" t="str">
        <f>IF(Administratif!G776&lt;&gt;"","""O:\Logiciel\JRBUtils\JRButils for NW V20\Part_1\settrust.exe"""&amp;" "&amp;Administratif!D776&amp;" RF /n="&amp;""""&amp;Administratif!B776&amp;"""","")</f>
        <v>"O:\Logiciel\JRBUtils\JRButils for NW V20\Part_1\settrust.exe" \\eclair\VOL1B\usagers\merobitaille RF /n="merobitaille.COMM."</v>
      </c>
    </row>
    <row r="777" spans="1:1" hidden="1" x14ac:dyDescent="0.25">
      <c r="A777" t="str">
        <f>IF(Administratif!G777&lt;&gt;"","""O:\Logiciel\JRBUtils\JRButils for NW V20\Part_1\settrust.exe"""&amp;" "&amp;Administratif!D777&amp;" RF /n="&amp;""""&amp;Administratif!B777&amp;"""","")</f>
        <v/>
      </c>
    </row>
    <row r="778" spans="1:1" x14ac:dyDescent="0.25">
      <c r="A778" s="96" t="str">
        <f>IF(Administratif!G778&lt;&gt;"","""O:\Logiciel\JRBUtils\JRButils for NW V20\Part_1\settrust.exe"""&amp;" "&amp;Administratif!D778&amp;" RF /n="&amp;""""&amp;Administratif!B778&amp;"""","")</f>
        <v>"O:\Logiciel\JRBUtils\JRButils for NW V20\Part_1\settrust.exe" \\eclair\VOL1B\usagers\clecarpentier RF /n="clecarpentier.Prog."</v>
      </c>
    </row>
    <row r="779" spans="1:1" x14ac:dyDescent="0.25">
      <c r="A779" s="96" t="str">
        <f>IF(Administratif!G779&lt;&gt;"","""O:\Logiciel\JRBUtils\JRButils for NW V20\Part_1\settrust.exe"""&amp;" "&amp;Administratif!D779&amp;" RF /n="&amp;""""&amp;Administratif!B779&amp;"""","")</f>
        <v>"O:\Logiciel\JRBUtils\JRButils for NW V20\Part_1\settrust.exe" \\eclair\VOL1B\usagers\eponcelet RF /n="eponcelet.COMM."</v>
      </c>
    </row>
    <row r="780" spans="1:1" x14ac:dyDescent="0.25">
      <c r="A780" s="96" t="str">
        <f>IF(Administratif!G780&lt;&gt;"","""O:\Logiciel\JRBUtils\JRButils for NW V20\Part_1\settrust.exe"""&amp;" "&amp;Administratif!D780&amp;" RF /n="&amp;""""&amp;Administratif!B780&amp;"""","")</f>
        <v>"O:\Logiciel\JRBUtils\JRButils for NW V20\Part_1\settrust.exe" \\eclair\VOL1B\usagers\jheppell RF /n="jheppell.SAC."</v>
      </c>
    </row>
    <row r="781" spans="1:1" x14ac:dyDescent="0.25">
      <c r="A781" s="96" t="str">
        <f>IF(Administratif!G781&lt;&gt;"","""O:\Logiciel\JRBUtils\JRButils for NW V20\Part_1\settrust.exe"""&amp;" "&amp;Administratif!D781&amp;" RF /n="&amp;""""&amp;Administratif!B781&amp;"""","")</f>
        <v>"O:\Logiciel\JRBUtils\JRButils for NW V20\Part_1\settrust.exe" \\eclair\VOL1B\usagers\kchamberland RF /n="kchamberland.DRM."</v>
      </c>
    </row>
    <row r="782" spans="1:1" x14ac:dyDescent="0.25">
      <c r="A782" s="96" t="str">
        <f>IF(Administratif!G782&lt;&gt;"","""O:\Logiciel\JRBUtils\JRButils for NW V20\Part_1\settrust.exe"""&amp;" "&amp;Administratif!D782&amp;" RF /n="&amp;""""&amp;Administratif!B782&amp;"""","")</f>
        <v>"O:\Logiciel\JRBUtils\JRButils for NW V20\Part_1\settrust.exe" \\eclair\VOL1B\usagers\jcorriveau RF /n="jcorriveau.Bib."</v>
      </c>
    </row>
    <row r="783" spans="1:1" x14ac:dyDescent="0.25">
      <c r="A783" s="96" t="str">
        <f>IF(Administratif!G783&lt;&gt;"","""O:\Logiciel\JRBUtils\JRButils for NW V20\Part_1\settrust.exe"""&amp;" "&amp;Administratif!D783&amp;" RF /n="&amp;""""&amp;Administratif!B783&amp;"""","")</f>
        <v>"O:\Logiciel\JRBUtils\JRButils for NW V20\Part_1\settrust.exe" \\eclair\VOL1B\usagers\blemay RF /n="blemay.VET."</v>
      </c>
    </row>
    <row r="784" spans="1:1" x14ac:dyDescent="0.25">
      <c r="A784" s="96" t="str">
        <f>IF(Administratif!G784&lt;&gt;"","""O:\Logiciel\JRBUtils\JRButils for NW V20\Part_1\settrust.exe"""&amp;" "&amp;Administratif!D784&amp;" RF /n="&amp;""""&amp;Administratif!B784&amp;"""","")</f>
        <v>"O:\Logiciel\JRBUtils\JRButils for NW V20\Part_1\settrust.exe" \\eclair\VOL1B\usagers\dcourtine RF /n="dcourtine.Bib."</v>
      </c>
    </row>
    <row r="785" spans="1:1" x14ac:dyDescent="0.25">
      <c r="A785" s="96" t="str">
        <f>IF(Administratif!G785&lt;&gt;"","""O:\Logiciel\JRBUtils\JRButils for NW V20\Part_1\settrust.exe"""&amp;" "&amp;Administratif!D785&amp;" RF /n="&amp;""""&amp;Administratif!B785&amp;"""","")</f>
        <v>"O:\Logiciel\JRBUtils\JRButils for NW V20\Part_1\settrust.exe" \\eclair\VOL1B\usagers\ihenault RF /n="ihenault.Bib."</v>
      </c>
    </row>
    <row r="786" spans="1:1" x14ac:dyDescent="0.25">
      <c r="A786" s="96" t="str">
        <f>IF(Administratif!G786&lt;&gt;"","""O:\Logiciel\JRBUtils\JRButils for NW V20\Part_1\settrust.exe"""&amp;" "&amp;Administratif!D786&amp;" RF /n="&amp;""""&amp;Administratif!B786&amp;"""","")</f>
        <v>"O:\Logiciel\JRBUtils\JRButils for NW V20\Part_1\settrust.exe" \\eclair\VOL1B\usagers\calarie RF /n="calarie.Bib."</v>
      </c>
    </row>
    <row r="787" spans="1:1" x14ac:dyDescent="0.25">
      <c r="A787" s="96" t="str">
        <f>IF(Administratif!G787&lt;&gt;"","""O:\Logiciel\JRBUtils\JRButils for NW V20\Part_1\settrust.exe"""&amp;" "&amp;Administratif!D787&amp;" RF /n="&amp;""""&amp;Administratif!B787&amp;"""","")</f>
        <v>"O:\Logiciel\JRBUtils\JRButils for NW V20\Part_1\settrust.exe" \\eclair\VOL1B\usagers\securite RF /n="securite.DRM."</v>
      </c>
    </row>
    <row r="788" spans="1:1" x14ac:dyDescent="0.25">
      <c r="A788" s="96" t="str">
        <f>IF(Administratif!G788&lt;&gt;"","""O:\Logiciel\JRBUtils\JRButils for NW V20\Part_1\settrust.exe"""&amp;" "&amp;Administratif!D788&amp;" RF /n="&amp;""""&amp;Administratif!B788&amp;"""","")</f>
        <v>"O:\Logiciel\JRBUtils\JRButils for NW V20\Part_1\settrust.exe" \\eclair\VOL1B\usagers\jlaverriere RF /n="jlaverriere.SAC."</v>
      </c>
    </row>
    <row r="789" spans="1:1" x14ac:dyDescent="0.25">
      <c r="A789" s="96" t="str">
        <f>IF(Administratif!G789&lt;&gt;"","""O:\Logiciel\JRBUtils\JRButils for NW V20\Part_1\settrust.exe"""&amp;" "&amp;Administratif!D789&amp;" RF /n="&amp;""""&amp;Administratif!B789&amp;"""","")</f>
        <v>"O:\Logiciel\JRBUtils\JRButils for NW V20\Part_1\settrust.exe" \\eclair\VOL1B\usagers\nblanchet RF /n="nblanchet.VET."</v>
      </c>
    </row>
    <row r="790" spans="1:1" x14ac:dyDescent="0.25">
      <c r="A790" s="96" t="str">
        <f>IF(Administratif!G790&lt;&gt;"","""O:\Logiciel\JRBUtils\JRButils for NW V20\Part_1\settrust.exe"""&amp;" "&amp;Administratif!D790&amp;" RF /n="&amp;""""&amp;Administratif!B790&amp;"""","")</f>
        <v>"O:\Logiciel\JRBUtils\JRButils for NW V20\Part_1\settrust.exe" \\eclair\VOL1B\usagers\ocorbin RF /n="ocorbin.DG."</v>
      </c>
    </row>
    <row r="791" spans="1:1" x14ac:dyDescent="0.25">
      <c r="A791" s="96" t="str">
        <f>IF(Administratif!G791&lt;&gt;"","""O:\Logiciel\JRBUtils\JRButils for NW V20\Part_1\settrust.exe"""&amp;" "&amp;Administratif!D791&amp;" RF /n="&amp;""""&amp;Administratif!B791&amp;"""","")</f>
        <v>"O:\Logiciel\JRBUtils\JRButils for NW V20\Part_1\settrust.exe" \\donut\COMPTE\Technicien\michelbeauchesne RF /n="michelbeauchesne.Ped.."</v>
      </c>
    </row>
    <row r="792" spans="1:1" x14ac:dyDescent="0.25">
      <c r="A792" s="96" t="str">
        <f>IF(Administratif!G792&lt;&gt;"","""O:\Logiciel\JRBUtils\JRButils for NW V20\Part_1\settrust.exe"""&amp;" "&amp;Administratif!D792&amp;" RF /n="&amp;""""&amp;Administratif!B792&amp;"""","")</f>
        <v>"O:\Logiciel\JRBUtils\JRButils for NW V20\Part_1\settrust.exe" \\donut\COMPTE\Technicien\jboucher RF /n="jboucher.Ped.."</v>
      </c>
    </row>
    <row r="793" spans="1:1" x14ac:dyDescent="0.25">
      <c r="A793" s="96" t="str">
        <f>IF(Administratif!G793&lt;&gt;"","""O:\Logiciel\JRBUtils\JRButils for NW V20\Part_1\settrust.exe"""&amp;" "&amp;Administratif!D793&amp;" RF /n="&amp;""""&amp;Administratif!B793&amp;"""","")</f>
        <v>"O:\Logiciel\JRBUtils\JRButils for NW V20\Part_1\settrust.exe" \\eclair\VOL1B\usagers\gdamoursdesilets RF /n="gdamoursdesilets.DRM."</v>
      </c>
    </row>
    <row r="794" spans="1:1" x14ac:dyDescent="0.25">
      <c r="A794" s="96" t="str">
        <f>IF(Administratif!G794&lt;&gt;"","""O:\Logiciel\JRBUtils\JRButils for NW V20\Part_1\settrust.exe"""&amp;" "&amp;Administratif!D794&amp;" RF /n="&amp;""""&amp;Administratif!B794&amp;"""","")</f>
        <v>"O:\Logiciel\JRBUtils\JRButils for NW V20\Part_1\settrust.exe" \\eclair\VOL1B\usagers\kbarrette RF /n="kbarrette.DRH."</v>
      </c>
    </row>
    <row r="795" spans="1:1" x14ac:dyDescent="0.25">
      <c r="A795" s="96" t="str">
        <f>IF(Administratif!G795&lt;&gt;"","""O:\Logiciel\JRBUtils\JRButils for NW V20\Part_1\settrust.exe"""&amp;" "&amp;Administratif!D795&amp;" RF /n="&amp;""""&amp;Administratif!B795&amp;"""","")</f>
        <v>"O:\Logiciel\JRBUtils\JRButils for NW V20\Part_1\settrust.exe" \\donut\COMPTE\Prof\mestdenis RF /n="mestdenis.Prog."</v>
      </c>
    </row>
    <row r="796" spans="1:1" x14ac:dyDescent="0.25">
      <c r="A796" s="96" t="str">
        <f>IF(Administratif!G796&lt;&gt;"","""O:\Logiciel\JRBUtils\JRButils for NW V20\Part_1\settrust.exe"""&amp;" "&amp;Administratif!D796&amp;" RF /n="&amp;""""&amp;Administratif!B796&amp;"""","")</f>
        <v>"O:\Logiciel\JRBUtils\JRButils for NW V20\Part_1\settrust.exe" \\eclair\VOL1B\usagers\mlheureux RF /n="mlheureux.DRH."</v>
      </c>
    </row>
    <row r="797" spans="1:1" x14ac:dyDescent="0.25">
      <c r="A797" s="96" t="str">
        <f>IF(Administratif!G797&lt;&gt;"","""O:\Logiciel\JRBUtils\JRButils for NW V20\Part_1\settrust.exe"""&amp;" "&amp;Administratif!D797&amp;" RF /n="&amp;""""&amp;Administratif!B797&amp;"""","")</f>
        <v>"O:\Logiciel\JRBUtils\JRButils for NW V20\Part_1\settrust.exe" \\eclair\VOL1B\usagers\cmurray RF /n="cmurray.Prog."</v>
      </c>
    </row>
    <row r="798" spans="1:1" x14ac:dyDescent="0.25">
      <c r="A798" s="96" t="str">
        <f>IF(Administratif!G798&lt;&gt;"","""O:\Logiciel\JRBUtils\JRButils for NW V20\Part_1\settrust.exe"""&amp;" "&amp;Administratif!D798&amp;" RF /n="&amp;""""&amp;Administratif!B798&amp;"""","")</f>
        <v>"O:\Logiciel\JRBUtils\JRButils for NW V20\Part_1\settrust.exe" \\eclair\VOL1B\usagers\pwolff RF /n="pwolff.DG."</v>
      </c>
    </row>
    <row r="799" spans="1:1" x14ac:dyDescent="0.25">
      <c r="A799" s="96" t="str">
        <f>IF(Administratif!G799&lt;&gt;"","""O:\Logiciel\JRBUtils\JRButils for NW V20\Part_1\settrust.exe"""&amp;" "&amp;Administratif!D799&amp;" RF /n="&amp;""""&amp;Administratif!B799&amp;"""","")</f>
        <v>"O:\Logiciel\JRBUtils\JRButils for NW V20\Part_1\settrust.exe" \\eclair\VOL1B\usagers\cboule RF /n="cboule.VET."</v>
      </c>
    </row>
    <row r="800" spans="1:1" hidden="1" x14ac:dyDescent="0.25">
      <c r="A800" t="str">
        <f>IF(Administratif!G800&lt;&gt;"","""O:\Logiciel\JRBUtils\JRButils for NW V20\Part_1\settrust.exe"""&amp;" "&amp;Administratif!D800&amp;" RF /n="&amp;""""&amp;Administratif!B800&amp;"""","")</f>
        <v/>
      </c>
    </row>
    <row r="801" spans="1:1" hidden="1" x14ac:dyDescent="0.25">
      <c r="A801" t="str">
        <f>IF(Administratif!G801&lt;&gt;"","""O:\Logiciel\JRBUtils\JRButils for NW V20\Part_1\settrust.exe"""&amp;" "&amp;Administratif!D801&amp;" RF /n="&amp;""""&amp;Administratif!B801&amp;"""","")</f>
        <v/>
      </c>
    </row>
    <row r="802" spans="1:1" x14ac:dyDescent="0.25">
      <c r="A802" s="96" t="str">
        <f>IF(Administratif!G802&lt;&gt;"","""O:\Logiciel\JRBUtils\JRButils for NW V20\Part_1\settrust.exe"""&amp;" "&amp;Administratif!D802&amp;" RF /n="&amp;""""&amp;Administratif!B802&amp;"""","")</f>
        <v>"O:\Logiciel\JRBUtils\JRButils for NW V20\Part_1\settrust.exe" \\eclair\VOL1B\usagers\jafortin RF /n="jafortin.DRF."</v>
      </c>
    </row>
    <row r="803" spans="1:1" x14ac:dyDescent="0.25">
      <c r="A803" s="96" t="str">
        <f>IF(Administratif!G803&lt;&gt;"","""O:\Logiciel\JRBUtils\JRButils for NW V20\Part_1\settrust.exe"""&amp;" "&amp;Administratif!D803&amp;" RF /n="&amp;""""&amp;Administratif!B803&amp;"""","")</f>
        <v>"O:\Logiciel\JRBUtils\JRButils for NW V20\Part_1\settrust.exe" \\eclair\VOL1B\usagers\bblondin RF /n="bblondin.DRM."</v>
      </c>
    </row>
    <row r="804" spans="1:1" hidden="1" x14ac:dyDescent="0.25">
      <c r="A804" t="str">
        <f>IF(Administratif!G804&lt;&gt;"","""O:\Logiciel\JRBUtils\JRButils for NW V20\Part_1\settrust.exe"""&amp;" "&amp;Administratif!D804&amp;" RF /n="&amp;""""&amp;Administratif!B804&amp;"""","")</f>
        <v/>
      </c>
    </row>
    <row r="805" spans="1:1" x14ac:dyDescent="0.25">
      <c r="A805" s="96" t="str">
        <f>IF(Administratif!G805&lt;&gt;"","""O:\Logiciel\JRBUtils\JRButils for NW V20\Part_1\settrust.exe"""&amp;" "&amp;Administratif!D805&amp;" RF /n="&amp;""""&amp;Administratif!B805&amp;"""","")</f>
        <v>"O:\Logiciel\JRBUtils\JRButils for NW V20\Part_1\settrust.exe" \\froyo\CAD\Usagers\abossiroy RF /n="abossiroy.Production.CCFD..."</v>
      </c>
    </row>
    <row r="806" spans="1:1" x14ac:dyDescent="0.25">
      <c r="A806" s="96" t="str">
        <f>IF(Administratif!G806&lt;&gt;"","""O:\Logiciel\JRBUtils\JRButils for NW V20\Part_1\settrust.exe"""&amp;" "&amp;Administratif!D806&amp;" RF /n="&amp;""""&amp;Administratif!B806&amp;"""","")</f>
        <v>"O:\Logiciel\JRBUtils\JRButils for NW V20\Part_1\settrust.exe" \\eclair\VOL1B\usagers\cboullier RF /n="cboullier.DRM."</v>
      </c>
    </row>
    <row r="807" spans="1:1" x14ac:dyDescent="0.25">
      <c r="A807" s="96" t="str">
        <f>IF(Administratif!G807&lt;&gt;"","""O:\Logiciel\JRBUtils\JRButils for NW V20\Part_1\settrust.exe"""&amp;" "&amp;Administratif!D807&amp;" RF /n="&amp;""""&amp;Administratif!B807&amp;"""","")</f>
        <v>"O:\Logiciel\JRBUtils\JRButils for NW V20\Part_1\settrust.exe" \\donut\COMPTE\Technicien\carolinebaril RF /n="carolinebaril.Ped.."</v>
      </c>
    </row>
    <row r="808" spans="1:1" x14ac:dyDescent="0.25">
      <c r="A808" s="96" t="str">
        <f>IF(Administratif!G808&lt;&gt;"","""O:\Logiciel\JRBUtils\JRButils for NW V20\Part_1\settrust.exe"""&amp;" "&amp;Administratif!D808&amp;" RF /n="&amp;""""&amp;Administratif!B808&amp;"""","")</f>
        <v>"O:\Logiciel\JRBUtils\JRButils for NW V20\Part_1\settrust.exe" \\eclair\VOL1B\usagers\vlareau RF /n="vlareau.VET."</v>
      </c>
    </row>
    <row r="809" spans="1:1" hidden="1" x14ac:dyDescent="0.25">
      <c r="A809" t="str">
        <f>IF(Administratif!G809&lt;&gt;"","""O:\Logiciel\JRBUtils\JRButils for NW V20\Part_1\settrust.exe"""&amp;" "&amp;Administratif!D809&amp;" RF /n="&amp;""""&amp;Administratif!B809&amp;"""","")</f>
        <v/>
      </c>
    </row>
    <row r="810" spans="1:1" hidden="1" x14ac:dyDescent="0.25">
      <c r="A810" t="str">
        <f>IF(Administratif!G810&lt;&gt;"","""O:\Logiciel\JRBUtils\JRButils for NW V20\Part_1\settrust.exe"""&amp;" "&amp;Administratif!D810&amp;" RF /n="&amp;""""&amp;Administratif!B810&amp;"""","")</f>
        <v/>
      </c>
    </row>
    <row r="811" spans="1:1" x14ac:dyDescent="0.25">
      <c r="A811" s="96" t="str">
        <f>IF(Administratif!G811&lt;&gt;"","""O:\Logiciel\JRBUtils\JRButils for NW V20\Part_1\settrust.exe"""&amp;" "&amp;Administratif!D811&amp;" RF /n="&amp;""""&amp;Administratif!B811&amp;"""","")</f>
        <v>"O:\Logiciel\JRBUtils\JRButils for NW V20\Part_1\settrust.exe" \\eclair\VOL1B\usagers\acupcomptoir RF /n="acupcomptoir.Prog."</v>
      </c>
    </row>
    <row r="812" spans="1:1" x14ac:dyDescent="0.25">
      <c r="A812" s="96" t="str">
        <f>IF(Administratif!G812&lt;&gt;"","""O:\Logiciel\JRBUtils\JRButils for NW V20\Part_1\settrust.exe"""&amp;" "&amp;Administratif!D812&amp;" RF /n="&amp;""""&amp;Administratif!B812&amp;"""","")</f>
        <v>"O:\Logiciel\JRBUtils\JRButils for NW V20\Part_1\settrust.exe" \\donut\COMPTE\Technicien\mapicard RF /n="mapicard.Ped.."</v>
      </c>
    </row>
    <row r="813" spans="1:1" x14ac:dyDescent="0.25">
      <c r="A813" s="96" t="str">
        <f>IF(Administratif!G813&lt;&gt;"","""O:\Logiciel\JRBUtils\JRButils for NW V20\Part_1\settrust.exe"""&amp;" "&amp;Administratif!D813&amp;" RF /n="&amp;""""&amp;Administratif!B813&amp;"""","")</f>
        <v>"O:\Logiciel\JRBUtils\JRButils for NW V20\Part_1\settrust.exe" \\eclair\VOL1B\usagers\lviau RF /n="lviau.COMM."</v>
      </c>
    </row>
    <row r="814" spans="1:1" x14ac:dyDescent="0.25">
      <c r="A814" s="96" t="str">
        <f>IF(Administratif!G814&lt;&gt;"","""O:\Logiciel\JRBUtils\JRButils for NW V20\Part_1\settrust.exe"""&amp;" "&amp;Administratif!D814&amp;" RF /n="&amp;""""&amp;Administratif!B814&amp;"""","")</f>
        <v>"O:\Logiciel\JRBUtils\JRButils for NW V20\Part_1\settrust.exe" \\eclair\VOL1B\usagers\mgratton RF /n="mgratton.VET."</v>
      </c>
    </row>
    <row r="815" spans="1:1" x14ac:dyDescent="0.25">
      <c r="A815" s="96" t="str">
        <f>IF(Administratif!G815&lt;&gt;"","""O:\Logiciel\JRBUtils\JRButils for NW V20\Part_1\settrust.exe"""&amp;" "&amp;Administratif!D815&amp;" RF /n="&amp;""""&amp;Administratif!B815&amp;"""","")</f>
        <v>"O:\Logiciel\JRBUtils\JRButils for NW V20\Part_1\settrust.exe" \\eclair\VOL1B\usagers\fpilotte RF /n="fpilotte.RETRAITE.."</v>
      </c>
    </row>
    <row r="816" spans="1:1" x14ac:dyDescent="0.25">
      <c r="A816" s="96" t="str">
        <f>IF(Administratif!G816&lt;&gt;"","""O:\Logiciel\JRBUtils\JRButils for NW V20\Part_1\settrust.exe"""&amp;" "&amp;Administratif!D816&amp;" RF /n="&amp;""""&amp;Administratif!B816&amp;"""","")</f>
        <v>"O:\Logiciel\JRBUtils\JRButils for NW V20\Part_1\settrust.exe" \\eclair\VOL1B\usagers\etousignant RF /n="etousignant.DFC."</v>
      </c>
    </row>
    <row r="817" spans="1:1" x14ac:dyDescent="0.25">
      <c r="A817" s="96" t="str">
        <f>IF(Administratif!G817&lt;&gt;"","""O:\Logiciel\JRBUtils\JRButils for NW V20\Part_1\settrust.exe"""&amp;" "&amp;Administratif!D817&amp;" RF /n="&amp;""""&amp;Administratif!B817&amp;"""","")</f>
        <v>"O:\Logiciel\JRBUtils\JRButils for NW V20\Part_1\settrust.exe" \\eclair\VOL1B\usagers\mbriere RF /n="mbriere.Prog."</v>
      </c>
    </row>
    <row r="818" spans="1:1" hidden="1" x14ac:dyDescent="0.25">
      <c r="A818" t="str">
        <f>IF(Administratif!G818&lt;&gt;"","""O:\Logiciel\JRBUtils\JRButils for NW V20\Part_1\settrust.exe"""&amp;" "&amp;Administratif!D818&amp;" RF /n="&amp;""""&amp;Administratif!B818&amp;"""","")</f>
        <v/>
      </c>
    </row>
    <row r="819" spans="1:1" hidden="1" x14ac:dyDescent="0.25">
      <c r="A819" t="str">
        <f>IF(Administratif!G819&lt;&gt;"","""O:\Logiciel\JRBUtils\JRButils for NW V20\Part_1\settrust.exe"""&amp;" "&amp;Administratif!D819&amp;" RF /n="&amp;""""&amp;Administratif!B819&amp;"""","")</f>
        <v/>
      </c>
    </row>
    <row r="820" spans="1:1" x14ac:dyDescent="0.25">
      <c r="A820" s="96" t="str">
        <f>IF(Administratif!G820&lt;&gt;"","""O:\Logiciel\JRBUtils\JRButils for NW V20\Part_1\settrust.exe"""&amp;" "&amp;Administratif!D820&amp;" RF /n="&amp;""""&amp;Administratif!B820&amp;"""","")</f>
        <v>"O:\Logiciel\JRBUtils\JRButils for NW V20\Part_1\settrust.exe" \\eclair\VOL1B\usagers\rlozeau RF /n="rlozeau.DRM."</v>
      </c>
    </row>
    <row r="821" spans="1:1" hidden="1" x14ac:dyDescent="0.25">
      <c r="A821" t="str">
        <f>IF(Administratif!G821&lt;&gt;"","""O:\Logiciel\JRBUtils\JRButils for NW V20\Part_1\settrust.exe"""&amp;" "&amp;Administratif!D821&amp;" RF /n="&amp;""""&amp;Administratif!B821&amp;"""","")</f>
        <v/>
      </c>
    </row>
    <row r="822" spans="1:1" x14ac:dyDescent="0.25">
      <c r="A822" s="96" t="str">
        <f>IF(Administratif!G822&lt;&gt;"","""O:\Logiciel\JRBUtils\JRButils for NW V20\Part_1\settrust.exe"""&amp;" "&amp;Administratif!D822&amp;" RF /n="&amp;""""&amp;Administratif!B822&amp;"""","")</f>
        <v>"O:\Logiciel\JRBUtils\JRButils for NW V20\Part_1\settrust.exe" \\eclair\VOL1B\usagers\rjutras RF /n="rjutras.Bib."</v>
      </c>
    </row>
    <row r="823" spans="1:1" x14ac:dyDescent="0.25">
      <c r="A823" s="96" t="str">
        <f>IF(Administratif!G823&lt;&gt;"","""O:\Logiciel\JRBUtils\JRButils for NW V20\Part_1\settrust.exe"""&amp;" "&amp;Administratif!D823&amp;" RF /n="&amp;""""&amp;Administratif!B823&amp;"""","")</f>
        <v>"O:\Logiciel\JRBUtils\JRButils for NW V20\Part_1\settrust.exe" \\eclair\VOL1B\usagers\cpaquette RF /n="cpaquette.Reg."</v>
      </c>
    </row>
    <row r="824" spans="1:1" x14ac:dyDescent="0.25">
      <c r="A824" s="96" t="str">
        <f>IF(Administratif!G824&lt;&gt;"","""O:\Logiciel\JRBUtils\JRButils for NW V20\Part_1\settrust.exe"""&amp;" "&amp;Administratif!D824&amp;" RF /n="&amp;""""&amp;Administratif!B824&amp;"""","")</f>
        <v>"O:\Logiciel\JRBUtils\JRButils for NW V20\Part_1\settrust.exe" \\eclair\VOL1B\usagers\mgoulet RF /n="mgoulet.COMM."</v>
      </c>
    </row>
    <row r="825" spans="1:1" x14ac:dyDescent="0.25">
      <c r="A825" s="96" t="str">
        <f>IF(Administratif!G825&lt;&gt;"","""O:\Logiciel\JRBUtils\JRButils for NW V20\Part_1\settrust.exe"""&amp;" "&amp;Administratif!D825&amp;" RF /n="&amp;""""&amp;Administratif!B825&amp;"""","")</f>
        <v>"O:\Logiciel\JRBUtils\JRButils for NW V20\Part_1\settrust.exe" \\froyo\CAD\Usagers\mbaillie RF /n="mbaillie.SAC."</v>
      </c>
    </row>
    <row r="826" spans="1:1" x14ac:dyDescent="0.25">
      <c r="A826" s="96" t="str">
        <f>IF(Administratif!G826&lt;&gt;"","""O:\Logiciel\JRBUtils\JRButils for NW V20\Part_1\settrust.exe"""&amp;" "&amp;Administratif!D826&amp;" RF /n="&amp;""""&amp;Administratif!B826&amp;"""","")</f>
        <v>"O:\Logiciel\JRBUtils\JRButils for NW V20\Part_1\settrust.exe" \\eclair\VOL1B\usagers\mfgelinas RF /n="mfgelinas.Reg."</v>
      </c>
    </row>
    <row r="827" spans="1:1" x14ac:dyDescent="0.25">
      <c r="A827" s="96" t="str">
        <f>IF(Administratif!G827&lt;&gt;"","""O:\Logiciel\JRBUtils\JRButils for NW V20\Part_1\settrust.exe"""&amp;" "&amp;Administratif!D827&amp;" RF /n="&amp;""""&amp;Administratif!B827&amp;"""","")</f>
        <v>"O:\Logiciel\JRBUtils\JRButils for NW V20\Part_1\settrust.exe" \\eclair\VOL1B\usagers\mrobert RF /n="mrobert.DRM."</v>
      </c>
    </row>
    <row r="828" spans="1:1" x14ac:dyDescent="0.25">
      <c r="A828" s="96" t="str">
        <f>IF(Administratif!G828&lt;&gt;"","""O:\Logiciel\JRBUtils\JRButils for NW V20\Part_1\settrust.exe"""&amp;" "&amp;Administratif!D828&amp;" RF /n="&amp;""""&amp;Administratif!B828&amp;"""","")</f>
        <v>"O:\Logiciel\JRBUtils\JRButils for NW V20\Part_1\settrust.exe" \\eclair\VOL1B\usagers\eabran RF /n="eabran.DG."</v>
      </c>
    </row>
    <row r="829" spans="1:1" x14ac:dyDescent="0.25">
      <c r="A829" s="96" t="str">
        <f>IF(Administratif!G829&lt;&gt;"","""O:\Logiciel\JRBUtils\JRButils for NW V20\Part_1\settrust.exe"""&amp;" "&amp;Administratif!D829&amp;" RF /n="&amp;""""&amp;Administratif!B829&amp;"""","")</f>
        <v>"O:\Logiciel\JRBUtils\JRButils for NW V20\Part_1\settrust.exe" \\donut\COMPTE\Technicien\vpelletier RF /n="vpelletier.Ped.."</v>
      </c>
    </row>
    <row r="830" spans="1:1" x14ac:dyDescent="0.25">
      <c r="A830" s="96" t="str">
        <f>IF(Administratif!G830&lt;&gt;"","""O:\Logiciel\JRBUtils\JRButils for NW V20\Part_1\settrust.exe"""&amp;" "&amp;Administratif!D830&amp;" RF /n="&amp;""""&amp;Administratif!B830&amp;"""","")</f>
        <v>"O:\Logiciel\JRBUtils\JRButils for NW V20\Part_1\settrust.exe" \\eclair\VOL1B\usagers\vbridan RF /n="vbridan.Prog."</v>
      </c>
    </row>
    <row r="831" spans="1:1" x14ac:dyDescent="0.25">
      <c r="A831" s="96" t="str">
        <f>IF(Administratif!G831&lt;&gt;"","""O:\Logiciel\JRBUtils\JRButils for NW V20\Part_1\settrust.exe"""&amp;" "&amp;Administratif!D831&amp;" RF /n="&amp;""""&amp;Administratif!B831&amp;"""","")</f>
        <v>"O:\Logiciel\JRBUtils\JRButils for NW V20\Part_1\settrust.exe" \\eclair\VOL1B\usagers\helhage RF /n="helhage.VET."</v>
      </c>
    </row>
    <row r="832" spans="1:1" hidden="1" x14ac:dyDescent="0.25">
      <c r="A832" t="str">
        <f>IF(Administratif!G832&lt;&gt;"","""O:\Logiciel\JRBUtils\JRButils for NW V20\Part_1\settrust.exe"""&amp;" "&amp;Administratif!D832&amp;" RF /n="&amp;""""&amp;Administratif!B832&amp;"""","")</f>
        <v/>
      </c>
    </row>
    <row r="833" spans="1:1" x14ac:dyDescent="0.25">
      <c r="A833" s="96" t="str">
        <f>IF(Administratif!G833&lt;&gt;"","""O:\Logiciel\JRBUtils\JRButils for NW V20\Part_1\settrust.exe"""&amp;" "&amp;Administratif!D833&amp;" RF /n="&amp;""""&amp;Administratif!B833&amp;"""","")</f>
        <v>"O:\Logiciel\JRBUtils\JRButils for NW V20\Part_1\settrust.exe" \\eclair\VOL1B\usagers\ifaucher RF /n="ifaucher.DRH."</v>
      </c>
    </row>
    <row r="834" spans="1:1" x14ac:dyDescent="0.25">
      <c r="A834" s="96" t="str">
        <f>IF(Administratif!G834&lt;&gt;"","""O:\Logiciel\JRBUtils\JRButils for NW V20\Part_1\settrust.exe"""&amp;" "&amp;Administratif!D834&amp;" RF /n="&amp;""""&amp;Administratif!B834&amp;"""","")</f>
        <v>"O:\Logiciel\JRBUtils\JRButils for NW V20\Part_1\settrust.exe" \\eclair\VOL1B\usagers\ebrooks RF /n="ebrooks.DG."</v>
      </c>
    </row>
    <row r="835" spans="1:1" x14ac:dyDescent="0.25">
      <c r="A835" s="96" t="str">
        <f>IF(Administratif!G835&lt;&gt;"","""O:\Logiciel\JRBUtils\JRButils for NW V20\Part_1\settrust.exe"""&amp;" "&amp;Administratif!D835&amp;" RF /n="&amp;""""&amp;Administratif!B835&amp;"""","")</f>
        <v>"O:\Logiciel\JRBUtils\JRButils for NW V20\Part_1\settrust.exe" \\eclair\VOL1B\usagers\mkalachova1 RF /n="mkalachova.R&amp;D.CCFD..."</v>
      </c>
    </row>
    <row r="836" spans="1:1" hidden="1" x14ac:dyDescent="0.25">
      <c r="A836" t="str">
        <f>IF(Administratif!G836&lt;&gt;"","""O:\Logiciel\JRBUtils\JRButils for NW V20\Part_1\settrust.exe"""&amp;" "&amp;Administratif!D836&amp;" RF /n="&amp;""""&amp;Administratif!B836&amp;"""","")</f>
        <v/>
      </c>
    </row>
    <row r="837" spans="1:1" x14ac:dyDescent="0.25">
      <c r="A837" s="96" t="str">
        <f>IF(Administratif!G837&lt;&gt;"","""O:\Logiciel\JRBUtils\JRButils for NW V20\Part_1\settrust.exe"""&amp;" "&amp;Administratif!D837&amp;" RF /n="&amp;""""&amp;Administratif!B837&amp;"""","")</f>
        <v>"O:\Logiciel\JRBUtils\JRButils for NW V20\Part_1\settrust.exe" \\eclair\VOL1B\usagers\cnioucel RF /n="cnioucel.DRM."</v>
      </c>
    </row>
    <row r="838" spans="1:1" x14ac:dyDescent="0.25">
      <c r="A838" s="96" t="str">
        <f>IF(Administratif!G838&lt;&gt;"","""O:\Logiciel\JRBUtils\JRButils for NW V20\Part_1\settrust.exe"""&amp;" "&amp;Administratif!D838&amp;" RF /n="&amp;""""&amp;Administratif!B838&amp;"""","")</f>
        <v>"O:\Logiciel\JRBUtils\JRButils for NW V20\Part_1\settrust.exe" \\eclair\VOL1B\usagers\mbouthillier RF /n="mbouthillier.DRF."</v>
      </c>
    </row>
    <row r="839" spans="1:1" hidden="1" x14ac:dyDescent="0.25">
      <c r="A839" t="str">
        <f>IF(Administratif!G839&lt;&gt;"","""O:\Logiciel\JRBUtils\JRButils for NW V20\Part_1\settrust.exe"""&amp;" "&amp;Administratif!D839&amp;" RF /n="&amp;""""&amp;Administratif!B839&amp;"""","")</f>
        <v/>
      </c>
    </row>
    <row r="840" spans="1:1" x14ac:dyDescent="0.25">
      <c r="A840" s="96" t="str">
        <f>IF(Administratif!G840&lt;&gt;"","""O:\Logiciel\JRBUtils\JRButils for NW V20\Part_1\settrust.exe"""&amp;" "&amp;Administratif!D840&amp;" RF /n="&amp;""""&amp;Administratif!B840&amp;"""","")</f>
        <v>"O:\Logiciel\JRBUtils\JRButils for NW V20\Part_1\settrust.exe" \\eclair\VOL1B\usagers\bsalentiny RF /n="bsalentiny.DFC."</v>
      </c>
    </row>
    <row r="841" spans="1:1" x14ac:dyDescent="0.25">
      <c r="A841" s="96" t="str">
        <f>IF(Administratif!G841&lt;&gt;"","""O:\Logiciel\JRBUtils\JRButils for NW V20\Part_1\settrust.exe"""&amp;" "&amp;Administratif!D841&amp;" RF /n="&amp;""""&amp;Administratif!B841&amp;"""","")</f>
        <v>"O:\Logiciel\JRBUtils\JRButils for NW V20\Part_1\settrust.exe" \\froyo\CAD\Usagers\lisemcloutier RF /n="lisemcloutier.SAC."</v>
      </c>
    </row>
    <row r="842" spans="1:1" hidden="1" x14ac:dyDescent="0.25">
      <c r="A842" t="str">
        <f>IF(Administratif!G842&lt;&gt;"","""O:\Logiciel\JRBUtils\JRButils for NW V20\Part_1\settrust.exe"""&amp;" "&amp;Administratif!D842&amp;" RF /n="&amp;""""&amp;Administratif!B842&amp;"""","")</f>
        <v/>
      </c>
    </row>
    <row r="843" spans="1:1" x14ac:dyDescent="0.25">
      <c r="A843" s="96" t="str">
        <f>IF(Administratif!G843&lt;&gt;"","""O:\Logiciel\JRBUtils\JRButils for NW V20\Part_1\settrust.exe"""&amp;" "&amp;Administratif!D843&amp;" RF /n="&amp;""""&amp;Administratif!B843&amp;"""","")</f>
        <v>"O:\Logiciel\JRBUtils\JRButils for NW V20\Part_1\settrust.exe" \\froyo\CAD\Usagers\scormier RF /n="scormier.R&amp;D.CCFD..."</v>
      </c>
    </row>
    <row r="844" spans="1:1" x14ac:dyDescent="0.25">
      <c r="A844" s="96" t="str">
        <f>IF(Administratif!G844&lt;&gt;"","""O:\Logiciel\JRBUtils\JRButils for NW V20\Part_1\settrust.exe"""&amp;" "&amp;Administratif!D844&amp;" RF /n="&amp;""""&amp;Administratif!B844&amp;"""","")</f>
        <v>"O:\Logiciel\JRBUtils\JRButils for NW V20\Part_1\settrust.exe" \\eclair\VOL1B\usagers\acouillard RF /n="acouillard.DE."</v>
      </c>
    </row>
    <row r="845" spans="1:1" x14ac:dyDescent="0.25">
      <c r="A845" s="96" t="str">
        <f>IF(Administratif!G845&lt;&gt;"","""O:\Logiciel\JRBUtils\JRButils for NW V20\Part_1\settrust.exe"""&amp;" "&amp;Administratif!D845&amp;" RF /n="&amp;""""&amp;Administratif!B845&amp;"""","")</f>
        <v>"O:\Logiciel\JRBUtils\JRButils for NW V20\Part_1\settrust.exe" \\eclair\VOL1B\usagers\mlangelier RF /n="mlangelier.VET."</v>
      </c>
    </row>
    <row r="846" spans="1:1" x14ac:dyDescent="0.25">
      <c r="A846" s="96" t="str">
        <f>IF(Administratif!G846&lt;&gt;"","""O:\Logiciel\JRBUtils\JRButils for NW V20\Part_1\settrust.exe"""&amp;" "&amp;Administratif!D846&amp;" RF /n="&amp;""""&amp;Administratif!B846&amp;"""","")</f>
        <v>"O:\Logiciel\JRBUtils\JRButils for NW V20\Part_1\settrust.exe" \\eclair\VOL1B\usagers\moallard RF /n="moallard.Prog."</v>
      </c>
    </row>
    <row r="847" spans="1:1" x14ac:dyDescent="0.25">
      <c r="A847" s="96" t="str">
        <f>IF(Administratif!G847&lt;&gt;"","""O:\Logiciel\JRBUtils\JRButils for NW V20\Part_1\settrust.exe"""&amp;" "&amp;Administratif!D847&amp;" RF /n="&amp;""""&amp;Administratif!B847&amp;"""","")</f>
        <v>"O:\Logiciel\JRBUtils\JRButils for NW V20\Part_1\settrust.exe" \\eclair\VOL1B\usagers\ngallant RF /n="ngallant.DRH."</v>
      </c>
    </row>
    <row r="848" spans="1:1" x14ac:dyDescent="0.25">
      <c r="A848" s="96" t="str">
        <f>IF(Administratif!G848&lt;&gt;"","""O:\Logiciel\JRBUtils\JRButils for NW V20\Part_1\settrust.exe"""&amp;" "&amp;Administratif!D848&amp;" RF /n="&amp;""""&amp;Administratif!B848&amp;"""","")</f>
        <v>"O:\Logiciel\JRBUtils\JRButils for NW V20\Part_1\settrust.exe" \\eclair\VOL1B\usagers\cphillips RF /n="cphillips.SAC."</v>
      </c>
    </row>
    <row r="849" spans="1:1" x14ac:dyDescent="0.25">
      <c r="A849" s="96" t="str">
        <f>IF(Administratif!G849&lt;&gt;"","""O:\Logiciel\JRBUtils\JRButils for NW V20\Part_1\settrust.exe"""&amp;" "&amp;Administratif!D849&amp;" RF /n="&amp;""""&amp;Administratif!B849&amp;"""","")</f>
        <v>"O:\Logiciel\JRBUtils\JRButils for NW V20\Part_1\settrust.exe" \\eclair\VOL1B\usagers\sgaudreault RF /n="sgaudreault.Reg."</v>
      </c>
    </row>
    <row r="850" spans="1:1" x14ac:dyDescent="0.25">
      <c r="A850" s="96" t="str">
        <f>IF(Administratif!G850&lt;&gt;"","""O:\Logiciel\JRBUtils\JRButils for NW V20\Part_1\settrust.exe"""&amp;" "&amp;Administratif!D850&amp;" RF /n="&amp;""""&amp;Administratif!B850&amp;"""","")</f>
        <v>"O:\Logiciel\JRBUtils\JRButils for NW V20\Part_1\settrust.exe" \\eclair\VOL1B\usagers\mgendron-richard RF /n="mgendron-richard.VET."</v>
      </c>
    </row>
    <row r="851" spans="1:1" x14ac:dyDescent="0.25">
      <c r="A851" s="96" t="str">
        <f>IF(Administratif!G851&lt;&gt;"","""O:\Logiciel\JRBUtils\JRButils for NW V20\Part_1\settrust.exe"""&amp;" "&amp;Administratif!D851&amp;" RF /n="&amp;""""&amp;Administratif!B851&amp;"""","")</f>
        <v>"O:\Logiciel\JRBUtils\JRButils for NW V20\Part_1\settrust.exe" \\eclair\VOL1B\usagers\amlacombe RF /n="amlacombe.COMM."</v>
      </c>
    </row>
    <row r="852" spans="1:1" x14ac:dyDescent="0.25">
      <c r="A852" s="96" t="str">
        <f>IF(Administratif!G852&lt;&gt;"","""O:\Logiciel\JRBUtils\JRButils for NW V20\Part_1\settrust.exe"""&amp;" "&amp;Administratif!D852&amp;" RF /n="&amp;""""&amp;Administratif!B852&amp;"""","")</f>
        <v>"O:\Logiciel\JRBUtils\JRButils for NW V20\Part_1\settrust.exe" \\eclair\VOL1B\usagers\mhajji RF /n="mhajji.SAC."</v>
      </c>
    </row>
    <row r="853" spans="1:1" x14ac:dyDescent="0.25">
      <c r="A853" s="96" t="str">
        <f>IF(Administratif!G853&lt;&gt;"","""O:\Logiciel\JRBUtils\JRButils for NW V20\Part_1\settrust.exe"""&amp;" "&amp;Administratif!D853&amp;" RF /n="&amp;""""&amp;Administratif!B853&amp;"""","")</f>
        <v>"O:\Logiciel\JRBUtils\JRButils for NW V20\Part_1\settrust.exe" \\eclair\VOL1B\usagers\mjdesrochers RF /n="mjdesrochers.Prog."</v>
      </c>
    </row>
    <row r="854" spans="1:1" x14ac:dyDescent="0.25">
      <c r="A854" s="96" t="str">
        <f>IF(Administratif!G854&lt;&gt;"","""O:\Logiciel\JRBUtils\JRButils for NW V20\Part_1\settrust.exe"""&amp;" "&amp;Administratif!D854&amp;" RF /n="&amp;""""&amp;Administratif!B854&amp;"""","")</f>
        <v>"O:\Logiciel\JRBUtils\JRButils for NW V20\Part_1\settrust.exe" \\eclair\VOL1B\usagers\ajdira RF /n="ajdira.COMM."</v>
      </c>
    </row>
    <row r="855" spans="1:1" x14ac:dyDescent="0.25">
      <c r="A855" s="96" t="str">
        <f>IF(Administratif!G855&lt;&gt;"","""O:\Logiciel\JRBUtils\JRButils for NW V20\Part_1\settrust.exe"""&amp;" "&amp;Administratif!D855&amp;" RF /n="&amp;""""&amp;Administratif!B855&amp;"""","")</f>
        <v>"O:\Logiciel\JRBUtils\JRButils for NW V20\Part_1\settrust.exe" \\eclair\VOL1B\usagers\agiroux RF /n="agiroux.VET."</v>
      </c>
    </row>
    <row r="856" spans="1:1" x14ac:dyDescent="0.25">
      <c r="A856" s="96" t="str">
        <f>IF(Administratif!G856&lt;&gt;"","""O:\Logiciel\JRBUtils\JRButils for NW V20\Part_1\settrust.exe"""&amp;" "&amp;Administratif!D856&amp;" RF /n="&amp;""""&amp;Administratif!B856&amp;"""","")</f>
        <v>"O:\Logiciel\JRBUtils\JRButils for NW V20\Part_1\settrust.exe" \\eclair\VOL1B\usagers\nbedard RF /n="nbedard.Prog."</v>
      </c>
    </row>
    <row r="857" spans="1:1" x14ac:dyDescent="0.25">
      <c r="A857" s="96" t="str">
        <f>IF(Administratif!G857&lt;&gt;"","""O:\Logiciel\JRBUtils\JRButils for NW V20\Part_1\settrust.exe"""&amp;" "&amp;Administratif!D857&amp;" RF /n="&amp;""""&amp;Administratif!B857&amp;"""","")</f>
        <v>"O:\Logiciel\JRBUtils\JRButils for NW V20\Part_1\settrust.exe" \\eclair\VOL1B\usagers\tdnguyen RF /n="tdnguyen.COMM."</v>
      </c>
    </row>
    <row r="858" spans="1:1" ht="15.75" thickBot="1" x14ac:dyDescent="0.3">
      <c r="A858" s="96" t="str">
        <f>IF(Administratif!G858&lt;&gt;"","""O:\Logiciel\JRBUtils\JRButils for NW V20\Part_1\settrust.exe"""&amp;" "&amp;Administratif!D858&amp;" RF /n="&amp;""""&amp;Administratif!B858&amp;"""","")</f>
        <v>"O:\Logiciel\JRBUtils\JRButils for NW V20\Part_1\settrust.exe" \\donut\COMPTE\Technicien\mpapazian RF /n="mpapazian.Ped.."</v>
      </c>
    </row>
    <row r="859" spans="1:1" hidden="1" x14ac:dyDescent="0.25">
      <c r="A859" t="str">
        <f>IF(Administratif!G859&lt;&gt;"","""O:\Logiciel\JRBUtils\JRButils for NW V20\Part_1\settrust.exe"""&amp;" "&amp;Administratif!D859&amp;" RF /n="&amp;""""&amp;Administratif!B859&amp;"""","")</f>
        <v/>
      </c>
    </row>
    <row r="860" spans="1:1" hidden="1" x14ac:dyDescent="0.25">
      <c r="A860" t="str">
        <f>IF(Administratif!G860&lt;&gt;"","""O:\Logiciel\JRBUtils\JRButils for NW V20\Part_1\settrust.exe"""&amp;" "&amp;Administratif!D860&amp;" RF /n="&amp;""""&amp;Administratif!B860&amp;"""","")</f>
        <v/>
      </c>
    </row>
    <row r="861" spans="1:1" hidden="1" x14ac:dyDescent="0.25">
      <c r="A861" t="str">
        <f>IF(Administratif!G861&lt;&gt;"","""O:\Logiciel\JRBUtils\JRButils for NW V20\Part_1\settrust.exe"""&amp;" "&amp;Administratif!D861&amp;" RF /n="&amp;""""&amp;Administratif!B861&amp;"""","")</f>
        <v/>
      </c>
    </row>
    <row r="862" spans="1:1" hidden="1" x14ac:dyDescent="0.25">
      <c r="A862" t="str">
        <f>IF(Administratif!G862&lt;&gt;"","""O:\Logiciel\JRBUtils\JRButils for NW V20\Part_1\settrust.exe"""&amp;" "&amp;Administratif!D862&amp;" RF /n="&amp;""""&amp;Administratif!B862&amp;"""","")</f>
        <v/>
      </c>
    </row>
    <row r="863" spans="1:1" hidden="1" x14ac:dyDescent="0.25">
      <c r="A863" t="str">
        <f>IF(Administratif!G863&lt;&gt;"","""O:\Logiciel\JRBUtils\JRButils for NW V20\Part_1\settrust.exe"""&amp;" "&amp;Administratif!D863&amp;" RF /n="&amp;""""&amp;Administratif!B863&amp;"""","")</f>
        <v/>
      </c>
    </row>
    <row r="864" spans="1:1" hidden="1" x14ac:dyDescent="0.25">
      <c r="A864" t="str">
        <f>IF(Administratif!G864&lt;&gt;"","""O:\Logiciel\JRBUtils\JRButils for NW V20\Part_1\settrust.exe"""&amp;" "&amp;Administratif!D864&amp;" RF /n="&amp;""""&amp;Administratif!B864&amp;"""","")</f>
        <v/>
      </c>
    </row>
    <row r="865" spans="1:1" hidden="1" x14ac:dyDescent="0.25">
      <c r="A865" t="str">
        <f>IF(Administratif!G865&lt;&gt;"","""O:\Logiciel\JRBUtils\JRButils for NW V20\Part_1\settrust.exe"""&amp;" "&amp;Administratif!D865&amp;" RF /n="&amp;""""&amp;Administratif!B865&amp;"""","")</f>
        <v/>
      </c>
    </row>
    <row r="866" spans="1:1" hidden="1" x14ac:dyDescent="0.25">
      <c r="A866" t="str">
        <f>IF(Administratif!G866&lt;&gt;"","""O:\Logiciel\JRBUtils\JRButils for NW V20\Part_1\settrust.exe"""&amp;" "&amp;Administratif!D866&amp;" RF /n="&amp;""""&amp;Administratif!B866&amp;"""","")</f>
        <v/>
      </c>
    </row>
    <row r="867" spans="1:1" hidden="1" x14ac:dyDescent="0.25">
      <c r="A867" t="str">
        <f>IF(Administratif!G867&lt;&gt;"","""O:\Logiciel\JRBUtils\JRButils for NW V20\Part_1\settrust.exe"""&amp;" "&amp;Administratif!D867&amp;" RF /n="&amp;""""&amp;Administratif!B867&amp;"""","")</f>
        <v/>
      </c>
    </row>
    <row r="868" spans="1:1" hidden="1" x14ac:dyDescent="0.25">
      <c r="A868" t="str">
        <f>IF(Administratif!G868&lt;&gt;"","""O:\Logiciel\JRBUtils\JRButils for NW V20\Part_1\settrust.exe"""&amp;" "&amp;Administratif!D868&amp;" RF /n="&amp;""""&amp;Administratif!B868&amp;"""","")</f>
        <v/>
      </c>
    </row>
    <row r="869" spans="1:1" hidden="1" x14ac:dyDescent="0.25">
      <c r="A869" t="str">
        <f>IF(Administratif!G869&lt;&gt;"","""O:\Logiciel\JRBUtils\JRButils for NW V20\Part_1\settrust.exe"""&amp;" "&amp;Administratif!D869&amp;" RF /n="&amp;""""&amp;Administratif!B869&amp;"""","")</f>
        <v/>
      </c>
    </row>
    <row r="870" spans="1:1" hidden="1" x14ac:dyDescent="0.25">
      <c r="A870" t="str">
        <f>IF(Administratif!G870&lt;&gt;"","""O:\Logiciel\JRBUtils\JRButils for NW V20\Part_1\settrust.exe"""&amp;" "&amp;Administratif!D870&amp;" RF /n="&amp;""""&amp;Administratif!B870&amp;"""","")</f>
        <v/>
      </c>
    </row>
    <row r="871" spans="1:1" hidden="1" x14ac:dyDescent="0.25">
      <c r="A871" t="str">
        <f>IF(Administratif!G871&lt;&gt;"","""O:\Logiciel\JRBUtils\JRButils for NW V20\Part_1\settrust.exe"""&amp;" "&amp;Administratif!D871&amp;" RF /n="&amp;""""&amp;Administratif!B871&amp;"""","")</f>
        <v/>
      </c>
    </row>
    <row r="872" spans="1:1" hidden="1" x14ac:dyDescent="0.25">
      <c r="A872" t="str">
        <f>IF(Administratif!G872&lt;&gt;"","""O:\Logiciel\JRBUtils\JRButils for NW V20\Part_1\settrust.exe"""&amp;" "&amp;Administratif!D872&amp;" RF /n="&amp;""""&amp;Administratif!B872&amp;"""","")</f>
        <v/>
      </c>
    </row>
    <row r="873" spans="1:1" hidden="1" x14ac:dyDescent="0.25">
      <c r="A873" t="str">
        <f>IF(Administratif!G873&lt;&gt;"","""O:\Logiciel\JRBUtils\JRButils for NW V20\Part_1\settrust.exe"""&amp;" "&amp;Administratif!D873&amp;" RF /n="&amp;""""&amp;Administratif!B873&amp;"""","")</f>
        <v/>
      </c>
    </row>
    <row r="874" spans="1:1" hidden="1" x14ac:dyDescent="0.25">
      <c r="A874" t="str">
        <f>IF(Administratif!G874&lt;&gt;"","""O:\Logiciel\JRBUtils\JRButils for NW V20\Part_1\settrust.exe"""&amp;" "&amp;Administratif!D874&amp;" RF /n="&amp;""""&amp;Administratif!B874&amp;"""","")</f>
        <v/>
      </c>
    </row>
    <row r="875" spans="1:1" hidden="1" x14ac:dyDescent="0.25">
      <c r="A875" t="str">
        <f>IF(Administratif!G875&lt;&gt;"","""O:\Logiciel\JRBUtils\JRButils for NW V20\Part_1\settrust.exe"""&amp;" "&amp;Administratif!D875&amp;" RF /n="&amp;""""&amp;Administratif!B875&amp;"""","")</f>
        <v/>
      </c>
    </row>
    <row r="876" spans="1:1" hidden="1" x14ac:dyDescent="0.25">
      <c r="A876" t="str">
        <f>IF(Administratif!G876&lt;&gt;"","""O:\Logiciel\JRBUtils\JRButils for NW V20\Part_1\settrust.exe"""&amp;" "&amp;Administratif!D876&amp;" RF /n="&amp;""""&amp;Administratif!B876&amp;"""","")</f>
        <v/>
      </c>
    </row>
    <row r="877" spans="1:1" hidden="1" x14ac:dyDescent="0.25">
      <c r="A877" t="str">
        <f>IF(Administratif!G877&lt;&gt;"","""O:\Logiciel\JRBUtils\JRButils for NW V20\Part_1\settrust.exe"""&amp;" "&amp;Administratif!D877&amp;" RF /n="&amp;""""&amp;Administratif!B877&amp;"""","")</f>
        <v/>
      </c>
    </row>
    <row r="878" spans="1:1" hidden="1" x14ac:dyDescent="0.25">
      <c r="A878" t="str">
        <f>IF(Administratif!G878&lt;&gt;"","""O:\Logiciel\JRBUtils\JRButils for NW V20\Part_1\settrust.exe"""&amp;" "&amp;Administratif!D878&amp;" RF /n="&amp;""""&amp;Administratif!B878&amp;"""","")</f>
        <v/>
      </c>
    </row>
    <row r="879" spans="1:1" hidden="1" x14ac:dyDescent="0.25">
      <c r="A879" t="str">
        <f>IF(Administratif!G879&lt;&gt;"","""O:\Logiciel\JRBUtils\JRButils for NW V20\Part_1\settrust.exe"""&amp;" "&amp;Administratif!D879&amp;" RF /n="&amp;""""&amp;Administratif!B879&amp;"""","")</f>
        <v/>
      </c>
    </row>
    <row r="880" spans="1:1" hidden="1" x14ac:dyDescent="0.25">
      <c r="A880" t="str">
        <f>IF(Administratif!G880&lt;&gt;"","""O:\Logiciel\JRBUtils\JRButils for NW V20\Part_1\settrust.exe"""&amp;" "&amp;Administratif!D880&amp;" RF /n="&amp;""""&amp;Administratif!B880&amp;"""","")</f>
        <v/>
      </c>
    </row>
    <row r="881" spans="1:1" hidden="1" x14ac:dyDescent="0.25">
      <c r="A881" t="str">
        <f>IF(Administratif!G881&lt;&gt;"","""O:\Logiciel\JRBUtils\JRButils for NW V20\Part_1\settrust.exe"""&amp;" "&amp;Administratif!D881&amp;" RF /n="&amp;""""&amp;Administratif!B881&amp;"""","")</f>
        <v/>
      </c>
    </row>
    <row r="882" spans="1:1" hidden="1" x14ac:dyDescent="0.25">
      <c r="A882" t="str">
        <f>IF(Administratif!G882&lt;&gt;"","""O:\Logiciel\JRBUtils\JRButils for NW V20\Part_1\settrust.exe"""&amp;" "&amp;Administratif!D882&amp;" RF /n="&amp;""""&amp;Administratif!B882&amp;"""","")</f>
        <v/>
      </c>
    </row>
    <row r="883" spans="1:1" hidden="1" x14ac:dyDescent="0.25">
      <c r="A883" t="str">
        <f>IF(Administratif!G883&lt;&gt;"","""O:\Logiciel\JRBUtils\JRButils for NW V20\Part_1\settrust.exe"""&amp;" "&amp;Administratif!D883&amp;" RF /n="&amp;""""&amp;Administratif!B883&amp;"""","")</f>
        <v/>
      </c>
    </row>
    <row r="884" spans="1:1" hidden="1" x14ac:dyDescent="0.25">
      <c r="A884" t="str">
        <f>IF(Administratif!G884&lt;&gt;"","""O:\Logiciel\JRBUtils\JRButils for NW V20\Part_1\settrust.exe"""&amp;" "&amp;Administratif!D884&amp;" RF /n="&amp;""""&amp;Administratif!B884&amp;"""","")</f>
        <v/>
      </c>
    </row>
    <row r="885" spans="1:1" hidden="1" x14ac:dyDescent="0.25">
      <c r="A885" t="str">
        <f>IF(Administratif!G885&lt;&gt;"","""O:\Logiciel\JRBUtils\JRButils for NW V20\Part_1\settrust.exe"""&amp;" "&amp;Administratif!D885&amp;" RF /n="&amp;""""&amp;Administratif!B885&amp;"""","")</f>
        <v/>
      </c>
    </row>
    <row r="886" spans="1:1" hidden="1" x14ac:dyDescent="0.25">
      <c r="A886" t="str">
        <f>IF(Administratif!G886&lt;&gt;"","""O:\Logiciel\JRBUtils\JRButils for NW V20\Part_1\settrust.exe"""&amp;" "&amp;Administratif!D886&amp;" RF /n="&amp;""""&amp;Administratif!B886&amp;"""","")</f>
        <v/>
      </c>
    </row>
    <row r="887" spans="1:1" hidden="1" x14ac:dyDescent="0.25">
      <c r="A887" t="str">
        <f>IF(Administratif!G887&lt;&gt;"","""O:\Logiciel\JRBUtils\JRButils for NW V20\Part_1\settrust.exe"""&amp;" "&amp;Administratif!D887&amp;" RF /n="&amp;""""&amp;Administratif!B887&amp;"""","")</f>
        <v/>
      </c>
    </row>
    <row r="888" spans="1:1" hidden="1" x14ac:dyDescent="0.25">
      <c r="A888" t="str">
        <f>IF(Administratif!G888&lt;&gt;"","""O:\Logiciel\JRBUtils\JRButils for NW V20\Part_1\settrust.exe"""&amp;" "&amp;Administratif!D888&amp;" RF /n="&amp;""""&amp;Administratif!B888&amp;"""","")</f>
        <v/>
      </c>
    </row>
    <row r="889" spans="1:1" hidden="1" x14ac:dyDescent="0.25">
      <c r="A889" t="str">
        <f>IF(Administratif!G889&lt;&gt;"","""O:\Logiciel\JRBUtils\JRButils for NW V20\Part_1\settrust.exe"""&amp;" "&amp;Administratif!D889&amp;" RF /n="&amp;""""&amp;Administratif!B889&amp;"""","")</f>
        <v/>
      </c>
    </row>
    <row r="890" spans="1:1" hidden="1" x14ac:dyDescent="0.25">
      <c r="A890" t="str">
        <f>IF(Administratif!G890&lt;&gt;"","""O:\Logiciel\JRBUtils\JRButils for NW V20\Part_1\settrust.exe"""&amp;" "&amp;Administratif!D890&amp;" RF /n="&amp;""""&amp;Administratif!B890&amp;"""","")</f>
        <v/>
      </c>
    </row>
    <row r="891" spans="1:1" hidden="1" x14ac:dyDescent="0.25">
      <c r="A891" t="str">
        <f>IF(Administratif!G891&lt;&gt;"","""O:\Logiciel\JRBUtils\JRButils for NW V20\Part_1\settrust.exe"""&amp;" "&amp;Administratif!D891&amp;" RF /n="&amp;""""&amp;Administratif!B891&amp;"""","")</f>
        <v/>
      </c>
    </row>
    <row r="892" spans="1:1" hidden="1" x14ac:dyDescent="0.25">
      <c r="A892" t="str">
        <f>IF(Administratif!G892&lt;&gt;"","""O:\Logiciel\JRBUtils\JRButils for NW V20\Part_1\settrust.exe"""&amp;" "&amp;Administratif!D892&amp;" RF /n="&amp;""""&amp;Administratif!B892&amp;"""","")</f>
        <v/>
      </c>
    </row>
    <row r="893" spans="1:1" hidden="1" x14ac:dyDescent="0.25">
      <c r="A893" t="str">
        <f>IF(Administratif!G893&lt;&gt;"","""O:\Logiciel\JRBUtils\JRButils for NW V20\Part_1\settrust.exe"""&amp;" "&amp;Administratif!D893&amp;" RF /n="&amp;""""&amp;Administratif!B893&amp;"""","")</f>
        <v/>
      </c>
    </row>
    <row r="894" spans="1:1" hidden="1" x14ac:dyDescent="0.25">
      <c r="A894" t="str">
        <f>IF(Administratif!G894&lt;&gt;"","""O:\Logiciel\JRBUtils\JRButils for NW V20\Part_1\settrust.exe"""&amp;" "&amp;Administratif!D894&amp;" RF /n="&amp;""""&amp;Administratif!B894&amp;"""","")</f>
        <v/>
      </c>
    </row>
    <row r="895" spans="1:1" hidden="1" x14ac:dyDescent="0.25">
      <c r="A895" t="str">
        <f>IF(Administratif!G895&lt;&gt;"","""O:\Logiciel\JRBUtils\JRButils for NW V20\Part_1\settrust.exe"""&amp;" "&amp;Administratif!D895&amp;" RF /n="&amp;""""&amp;Administratif!B895&amp;"""","")</f>
        <v/>
      </c>
    </row>
    <row r="896" spans="1:1" hidden="1" x14ac:dyDescent="0.25">
      <c r="A896" t="str">
        <f>IF(Administratif!G896&lt;&gt;"","""O:\Logiciel\JRBUtils\JRButils for NW V20\Part_1\settrust.exe"""&amp;" "&amp;Administratif!D896&amp;" RF /n="&amp;""""&amp;Administratif!B896&amp;"""","")</f>
        <v/>
      </c>
    </row>
    <row r="897" spans="1:1" hidden="1" x14ac:dyDescent="0.25">
      <c r="A897" t="str">
        <f>IF(Administratif!G897&lt;&gt;"","""O:\Logiciel\JRBUtils\JRButils for NW V20\Part_1\settrust.exe"""&amp;" "&amp;Administratif!D897&amp;" RF /n="&amp;""""&amp;Administratif!B897&amp;"""","")</f>
        <v/>
      </c>
    </row>
    <row r="898" spans="1:1" hidden="1" x14ac:dyDescent="0.25">
      <c r="A898" t="str">
        <f>IF(Administratif!G898&lt;&gt;"","""O:\Logiciel\JRBUtils\JRButils for NW V20\Part_1\settrust.exe"""&amp;" "&amp;Administratif!D898&amp;" RF /n="&amp;""""&amp;Administratif!B898&amp;"""","")</f>
        <v/>
      </c>
    </row>
    <row r="899" spans="1:1" hidden="1" x14ac:dyDescent="0.25">
      <c r="A899" t="str">
        <f>IF(Administratif!G899&lt;&gt;"","""O:\Logiciel\JRBUtils\JRButils for NW V20\Part_1\settrust.exe"""&amp;" "&amp;Administratif!D899&amp;" RF /n="&amp;""""&amp;Administratif!B899&amp;"""","")</f>
        <v/>
      </c>
    </row>
    <row r="900" spans="1:1" hidden="1" x14ac:dyDescent="0.25">
      <c r="A900" t="str">
        <f>IF(Administratif!G900&lt;&gt;"","""O:\Logiciel\JRBUtils\JRButils for NW V20\Part_1\settrust.exe"""&amp;" "&amp;Administratif!D900&amp;" RF /n="&amp;""""&amp;Administratif!B900&amp;"""","")</f>
        <v/>
      </c>
    </row>
    <row r="901" spans="1:1" hidden="1" x14ac:dyDescent="0.25">
      <c r="A901" t="str">
        <f>IF(Administratif!G901&lt;&gt;"","""O:\Logiciel\JRBUtils\JRButils for NW V20\Part_1\settrust.exe"""&amp;" "&amp;Administratif!D901&amp;" RF /n="&amp;""""&amp;Administratif!B901&amp;"""","")</f>
        <v/>
      </c>
    </row>
    <row r="902" spans="1:1" hidden="1" x14ac:dyDescent="0.25">
      <c r="A902" t="str">
        <f>IF(Administratif!G902&lt;&gt;"","""O:\Logiciel\JRBUtils\JRButils for NW V20\Part_1\settrust.exe"""&amp;" "&amp;Administratif!D902&amp;" RF /n="&amp;""""&amp;Administratif!B902&amp;"""","")</f>
        <v/>
      </c>
    </row>
    <row r="903" spans="1:1" hidden="1" x14ac:dyDescent="0.25">
      <c r="A903" t="str">
        <f>IF(Administratif!G903&lt;&gt;"","""O:\Logiciel\JRBUtils\JRButils for NW V20\Part_1\settrust.exe"""&amp;" "&amp;Administratif!D903&amp;" RF /n="&amp;""""&amp;Administratif!B903&amp;"""","")</f>
        <v/>
      </c>
    </row>
    <row r="904" spans="1:1" hidden="1" x14ac:dyDescent="0.25">
      <c r="A904" t="str">
        <f>IF(Administratif!G904&lt;&gt;"","""O:\Logiciel\JRBUtils\JRButils for NW V20\Part_1\settrust.exe"""&amp;" "&amp;Administratif!D904&amp;" RF /n="&amp;""""&amp;Administratif!B904&amp;"""","")</f>
        <v/>
      </c>
    </row>
    <row r="905" spans="1:1" hidden="1" x14ac:dyDescent="0.25">
      <c r="A905" t="str">
        <f>IF(Administratif!G905&lt;&gt;"","""O:\Logiciel\JRBUtils\JRButils for NW V20\Part_1\settrust.exe"""&amp;" "&amp;Administratif!D905&amp;" RF /n="&amp;""""&amp;Administratif!B905&amp;"""","")</f>
        <v/>
      </c>
    </row>
    <row r="906" spans="1:1" hidden="1" x14ac:dyDescent="0.25">
      <c r="A906" t="str">
        <f>IF(Administratif!G906&lt;&gt;"","""O:\Logiciel\JRBUtils\JRButils for NW V20\Part_1\settrust.exe"""&amp;" "&amp;Administratif!D906&amp;" RF /n="&amp;""""&amp;Administratif!B906&amp;"""","")</f>
        <v/>
      </c>
    </row>
    <row r="907" spans="1:1" hidden="1" x14ac:dyDescent="0.25">
      <c r="A907" t="str">
        <f>IF(Administratif!G907&lt;&gt;"","""O:\Logiciel\JRBUtils\JRButils for NW V20\Part_1\settrust.exe"""&amp;" "&amp;Administratif!D907&amp;" RF /n="&amp;""""&amp;Administratif!B907&amp;"""","")</f>
        <v/>
      </c>
    </row>
    <row r="908" spans="1:1" hidden="1" x14ac:dyDescent="0.25">
      <c r="A908" t="str">
        <f>IF(Administratif!G908&lt;&gt;"","""O:\Logiciel\JRBUtils\JRButils for NW V20\Part_1\settrust.exe"""&amp;" "&amp;Administratif!D908&amp;" RF /n="&amp;""""&amp;Administratif!B908&amp;"""","")</f>
        <v/>
      </c>
    </row>
    <row r="909" spans="1:1" hidden="1" x14ac:dyDescent="0.25">
      <c r="A909" t="str">
        <f>IF(Administratif!G909&lt;&gt;"","""O:\Logiciel\JRBUtils\JRButils for NW V20\Part_1\settrust.exe"""&amp;" "&amp;Administratif!D909&amp;" RF /n="&amp;""""&amp;Administratif!B909&amp;"""","")</f>
        <v/>
      </c>
    </row>
    <row r="910" spans="1:1" hidden="1" x14ac:dyDescent="0.25">
      <c r="A910" t="str">
        <f>IF(Administratif!G910&lt;&gt;"","""O:\Logiciel\JRBUtils\JRButils for NW V20\Part_1\settrust.exe"""&amp;" "&amp;Administratif!D910&amp;" RF /n="&amp;""""&amp;Administratif!B910&amp;"""","")</f>
        <v/>
      </c>
    </row>
    <row r="911" spans="1:1" hidden="1" x14ac:dyDescent="0.25">
      <c r="A911" t="str">
        <f>IF(Administratif!G911&lt;&gt;"","""O:\Logiciel\JRBUtils\JRButils for NW V20\Part_1\settrust.exe"""&amp;" "&amp;Administratif!D911&amp;" RF /n="&amp;""""&amp;Administratif!B911&amp;"""","")</f>
        <v/>
      </c>
    </row>
    <row r="912" spans="1:1" hidden="1" x14ac:dyDescent="0.25">
      <c r="A912" t="str">
        <f>IF(Administratif!G912&lt;&gt;"","""O:\Logiciel\JRBUtils\JRButils for NW V20\Part_1\settrust.exe"""&amp;" "&amp;Administratif!D912&amp;" RF /n="&amp;""""&amp;Administratif!B912&amp;"""","")</f>
        <v/>
      </c>
    </row>
    <row r="913" spans="1:1" hidden="1" x14ac:dyDescent="0.25">
      <c r="A913" t="str">
        <f>IF(Administratif!G913&lt;&gt;"","""O:\Logiciel\JRBUtils\JRButils for NW V20\Part_1\settrust.exe"""&amp;" "&amp;Administratif!D913&amp;" RF /n="&amp;""""&amp;Administratif!B913&amp;"""","")</f>
        <v/>
      </c>
    </row>
    <row r="914" spans="1:1" hidden="1" x14ac:dyDescent="0.25">
      <c r="A914" t="str">
        <f>IF(Administratif!G914&lt;&gt;"","""O:\Logiciel\JRBUtils\JRButils for NW V20\Part_1\settrust.exe"""&amp;" "&amp;Administratif!D914&amp;" RF /n="&amp;""""&amp;Administratif!B914&amp;"""","")</f>
        <v/>
      </c>
    </row>
    <row r="915" spans="1:1" hidden="1" x14ac:dyDescent="0.25">
      <c r="A915" t="str">
        <f>IF(Administratif!G915&lt;&gt;"","""O:\Logiciel\JRBUtils\JRButils for NW V20\Part_1\settrust.exe"""&amp;" "&amp;Administratif!D915&amp;" RF /n="&amp;""""&amp;Administratif!B915&amp;"""","")</f>
        <v/>
      </c>
    </row>
    <row r="916" spans="1:1" hidden="1" x14ac:dyDescent="0.25">
      <c r="A916" t="str">
        <f>IF(Administratif!G916&lt;&gt;"","""O:\Logiciel\JRBUtils\JRButils for NW V20\Part_1\settrust.exe"""&amp;" "&amp;Administratif!D916&amp;" RF /n="&amp;""""&amp;Administratif!B916&amp;"""","")</f>
        <v/>
      </c>
    </row>
    <row r="917" spans="1:1" hidden="1" x14ac:dyDescent="0.25">
      <c r="A917" t="str">
        <f>IF(Administratif!G917&lt;&gt;"","""O:\Logiciel\JRBUtils\JRButils for NW V20\Part_1\settrust.exe"""&amp;" "&amp;Administratif!D917&amp;" RF /n="&amp;""""&amp;Administratif!B917&amp;"""","")</f>
        <v/>
      </c>
    </row>
    <row r="918" spans="1:1" hidden="1" x14ac:dyDescent="0.25">
      <c r="A918" t="str">
        <f>IF(Administratif!G918&lt;&gt;"","""O:\Logiciel\JRBUtils\JRButils for NW V20\Part_1\settrust.exe"""&amp;" "&amp;Administratif!D918&amp;" RF /n="&amp;""""&amp;Administratif!B918&amp;"""","")</f>
        <v/>
      </c>
    </row>
    <row r="919" spans="1:1" hidden="1" x14ac:dyDescent="0.25">
      <c r="A919" t="str">
        <f>IF(Administratif!G919&lt;&gt;"","""O:\Logiciel\JRBUtils\JRButils for NW V20\Part_1\settrust.exe"""&amp;" "&amp;Administratif!D919&amp;" RF /n="&amp;""""&amp;Administratif!B919&amp;"""","")</f>
        <v/>
      </c>
    </row>
    <row r="920" spans="1:1" hidden="1" x14ac:dyDescent="0.25">
      <c r="A920" t="str">
        <f>IF(Administratif!G920&lt;&gt;"","""O:\Logiciel\JRBUtils\JRButils for NW V20\Part_1\settrust.exe"""&amp;" "&amp;Administratif!D920&amp;" RF /n="&amp;""""&amp;Administratif!B920&amp;"""","")</f>
        <v/>
      </c>
    </row>
    <row r="921" spans="1:1" hidden="1" x14ac:dyDescent="0.25">
      <c r="A921" t="str">
        <f>IF(Administratif!G921&lt;&gt;"","""O:\Logiciel\JRBUtils\JRButils for NW V20\Part_1\settrust.exe"""&amp;" "&amp;Administratif!D921&amp;" RF /n="&amp;""""&amp;Administratif!B921&amp;"""","")</f>
        <v/>
      </c>
    </row>
    <row r="922" spans="1:1" hidden="1" x14ac:dyDescent="0.25">
      <c r="A922" t="str">
        <f>IF(Administratif!G922&lt;&gt;"","""O:\Logiciel\JRBUtils\JRButils for NW V20\Part_1\settrust.exe"""&amp;" "&amp;Administratif!D922&amp;" RF /n="&amp;""""&amp;Administratif!B922&amp;"""","")</f>
        <v/>
      </c>
    </row>
    <row r="923" spans="1:1" hidden="1" x14ac:dyDescent="0.25">
      <c r="A923" t="str">
        <f>IF(Administratif!G923&lt;&gt;"","""O:\Logiciel\JRBUtils\JRButils for NW V20\Part_1\settrust.exe"""&amp;" "&amp;Administratif!D923&amp;" RF /n="&amp;""""&amp;Administratif!B923&amp;"""","")</f>
        <v/>
      </c>
    </row>
    <row r="924" spans="1:1" hidden="1" x14ac:dyDescent="0.25">
      <c r="A924" t="str">
        <f>IF(Administratif!G924&lt;&gt;"","""O:\Logiciel\JRBUtils\JRButils for NW V20\Part_1\settrust.exe"""&amp;" "&amp;Administratif!D924&amp;" RF /n="&amp;""""&amp;Administratif!B924&amp;"""","")</f>
        <v/>
      </c>
    </row>
    <row r="925" spans="1:1" hidden="1" x14ac:dyDescent="0.25">
      <c r="A925" t="str">
        <f>IF(Administratif!G925&lt;&gt;"","""O:\Logiciel\JRBUtils\JRButils for NW V20\Part_1\settrust.exe"""&amp;" "&amp;Administratif!D925&amp;" RF /n="&amp;""""&amp;Administratif!B925&amp;"""","")</f>
        <v/>
      </c>
    </row>
    <row r="926" spans="1:1" hidden="1" x14ac:dyDescent="0.25">
      <c r="A926" t="str">
        <f>IF(Administratif!G926&lt;&gt;"","""O:\Logiciel\JRBUtils\JRButils for NW V20\Part_1\settrust.exe"""&amp;" "&amp;Administratif!D926&amp;" RF /n="&amp;""""&amp;Administratif!B926&amp;"""","")</f>
        <v/>
      </c>
    </row>
    <row r="927" spans="1:1" hidden="1" x14ac:dyDescent="0.25">
      <c r="A927" t="str">
        <f>IF(Administratif!G927&lt;&gt;"","""O:\Logiciel\JRBUtils\JRButils for NW V20\Part_1\settrust.exe"""&amp;" "&amp;Administratif!D927&amp;" RF /n="&amp;""""&amp;Administratif!B927&amp;"""","")</f>
        <v/>
      </c>
    </row>
    <row r="928" spans="1:1" hidden="1" x14ac:dyDescent="0.25">
      <c r="A928" t="str">
        <f>IF(Administratif!G928&lt;&gt;"","""O:\Logiciel\JRBUtils\JRButils for NW V20\Part_1\settrust.exe"""&amp;" "&amp;Administratif!D928&amp;" RF /n="&amp;""""&amp;Administratif!B928&amp;"""","")</f>
        <v/>
      </c>
    </row>
    <row r="929" spans="1:1" hidden="1" x14ac:dyDescent="0.25">
      <c r="A929" t="str">
        <f>IF(Administratif!G929&lt;&gt;"","""O:\Logiciel\JRBUtils\JRButils for NW V20\Part_1\settrust.exe"""&amp;" "&amp;Administratif!D929&amp;" RF /n="&amp;""""&amp;Administratif!B929&amp;"""","")</f>
        <v/>
      </c>
    </row>
    <row r="930" spans="1:1" hidden="1" x14ac:dyDescent="0.25">
      <c r="A930" t="str">
        <f>IF(Administratif!G930&lt;&gt;"","""O:\Logiciel\JRBUtils\JRButils for NW V20\Part_1\settrust.exe"""&amp;" "&amp;Administratif!D930&amp;" RF /n="&amp;""""&amp;Administratif!B930&amp;"""","")</f>
        <v/>
      </c>
    </row>
    <row r="931" spans="1:1" hidden="1" x14ac:dyDescent="0.25">
      <c r="A931" t="str">
        <f>IF(Administratif!G931&lt;&gt;"","""O:\Logiciel\JRBUtils\JRButils for NW V20\Part_1\settrust.exe"""&amp;" "&amp;Administratif!D931&amp;" RF /n="&amp;""""&amp;Administratif!B931&amp;"""","")</f>
        <v/>
      </c>
    </row>
    <row r="932" spans="1:1" hidden="1" x14ac:dyDescent="0.25">
      <c r="A932" t="str">
        <f>IF(Administratif!G932&lt;&gt;"","""O:\Logiciel\JRBUtils\JRButils for NW V20\Part_1\settrust.exe"""&amp;" "&amp;Administratif!D932&amp;" RF /n="&amp;""""&amp;Administratif!B932&amp;"""","")</f>
        <v/>
      </c>
    </row>
    <row r="933" spans="1:1" hidden="1" x14ac:dyDescent="0.25">
      <c r="A933" t="str">
        <f>IF(Administratif!G933&lt;&gt;"","""O:\Logiciel\JRBUtils\JRButils for NW V20\Part_1\settrust.exe"""&amp;" "&amp;Administratif!D933&amp;" RF /n="&amp;""""&amp;Administratif!B933&amp;"""","")</f>
        <v/>
      </c>
    </row>
    <row r="934" spans="1:1" hidden="1" x14ac:dyDescent="0.25">
      <c r="A934" t="str">
        <f>IF(Administratif!G934&lt;&gt;"","""O:\Logiciel\JRBUtils\JRButils for NW V20\Part_1\settrust.exe"""&amp;" "&amp;Administratif!D934&amp;" RF /n="&amp;""""&amp;Administratif!B934&amp;"""","")</f>
        <v/>
      </c>
    </row>
    <row r="935" spans="1:1" hidden="1" x14ac:dyDescent="0.25">
      <c r="A935" t="str">
        <f>IF(Administratif!G935&lt;&gt;"","""O:\Logiciel\JRBUtils\JRButils for NW V20\Part_1\settrust.exe"""&amp;" "&amp;Administratif!D935&amp;" RF /n="&amp;""""&amp;Administratif!B935&amp;"""","")</f>
        <v/>
      </c>
    </row>
    <row r="936" spans="1:1" hidden="1" x14ac:dyDescent="0.25">
      <c r="A936" t="str">
        <f>IF(Administratif!G936&lt;&gt;"","""O:\Logiciel\JRBUtils\JRButils for NW V20\Part_1\settrust.exe"""&amp;" "&amp;Administratif!D936&amp;" RF /n="&amp;""""&amp;Administratif!B936&amp;"""","")</f>
        <v/>
      </c>
    </row>
    <row r="937" spans="1:1" hidden="1" x14ac:dyDescent="0.25">
      <c r="A937" t="str">
        <f>IF(Administratif!G937&lt;&gt;"","""O:\Logiciel\JRBUtils\JRButils for NW V20\Part_1\settrust.exe"""&amp;" "&amp;Administratif!D937&amp;" RF /n="&amp;""""&amp;Administratif!B937&amp;"""","")</f>
        <v/>
      </c>
    </row>
    <row r="938" spans="1:1" hidden="1" x14ac:dyDescent="0.25">
      <c r="A938" t="str">
        <f>IF(Administratif!G938&lt;&gt;"","""O:\Logiciel\JRBUtils\JRButils for NW V20\Part_1\settrust.exe"""&amp;" "&amp;Administratif!D938&amp;" RF /n="&amp;""""&amp;Administratif!B938&amp;"""","")</f>
        <v/>
      </c>
    </row>
    <row r="939" spans="1:1" hidden="1" x14ac:dyDescent="0.25">
      <c r="A939" t="str">
        <f>IF(Administratif!G939&lt;&gt;"","""O:\Logiciel\JRBUtils\JRButils for NW V20\Part_1\settrust.exe"""&amp;" "&amp;Administratif!D939&amp;" RF /n="&amp;""""&amp;Administratif!B939&amp;"""","")</f>
        <v/>
      </c>
    </row>
    <row r="940" spans="1:1" hidden="1" x14ac:dyDescent="0.25">
      <c r="A940" t="str">
        <f>IF(Administratif!G940&lt;&gt;"","""O:\Logiciel\JRBUtils\JRButils for NW V20\Part_1\settrust.exe"""&amp;" "&amp;Administratif!D940&amp;" RF /n="&amp;""""&amp;Administratif!B940&amp;"""","")</f>
        <v/>
      </c>
    </row>
    <row r="941" spans="1:1" hidden="1" x14ac:dyDescent="0.25">
      <c r="A941" t="str">
        <f>IF(Administratif!G941&lt;&gt;"","""O:\Logiciel\JRBUtils\JRButils for NW V20\Part_1\settrust.exe"""&amp;" "&amp;Administratif!D941&amp;" RF /n="&amp;""""&amp;Administratif!B941&amp;"""","")</f>
        <v/>
      </c>
    </row>
    <row r="942" spans="1:1" hidden="1" x14ac:dyDescent="0.25">
      <c r="A942" t="str">
        <f>IF(Administratif!G942&lt;&gt;"","""O:\Logiciel\JRBUtils\JRButils for NW V20\Part_1\settrust.exe"""&amp;" "&amp;Administratif!D942&amp;" RF /n="&amp;""""&amp;Administratif!B942&amp;"""","")</f>
        <v/>
      </c>
    </row>
    <row r="943" spans="1:1" hidden="1" x14ac:dyDescent="0.25">
      <c r="A943" t="str">
        <f>IF(Administratif!G943&lt;&gt;"","""O:\Logiciel\JRBUtils\JRButils for NW V20\Part_1\settrust.exe"""&amp;" "&amp;Administratif!D943&amp;" RF /n="&amp;""""&amp;Administratif!B943&amp;"""","")</f>
        <v/>
      </c>
    </row>
    <row r="944" spans="1:1" hidden="1" x14ac:dyDescent="0.25">
      <c r="A944" t="str">
        <f>IF(Administratif!G944&lt;&gt;"","""O:\Logiciel\JRBUtils\JRButils for NW V20\Part_1\settrust.exe"""&amp;" "&amp;Administratif!D944&amp;" RF /n="&amp;""""&amp;Administratif!B944&amp;"""","")</f>
        <v/>
      </c>
    </row>
    <row r="945" spans="1:1" hidden="1" x14ac:dyDescent="0.25">
      <c r="A945" t="str">
        <f>IF(Administratif!G945&lt;&gt;"","""O:\Logiciel\JRBUtils\JRButils for NW V20\Part_1\settrust.exe"""&amp;" "&amp;Administratif!D945&amp;" RF /n="&amp;""""&amp;Administratif!B945&amp;"""","")</f>
        <v/>
      </c>
    </row>
    <row r="946" spans="1:1" hidden="1" x14ac:dyDescent="0.25">
      <c r="A946" t="str">
        <f>IF(Administratif!G946&lt;&gt;"","""O:\Logiciel\JRBUtils\JRButils for NW V20\Part_1\settrust.exe"""&amp;" "&amp;Administratif!D946&amp;" RF /n="&amp;""""&amp;Administratif!B946&amp;"""","")</f>
        <v/>
      </c>
    </row>
    <row r="947" spans="1:1" hidden="1" x14ac:dyDescent="0.25">
      <c r="A947" t="str">
        <f>IF(Administratif!G947&lt;&gt;"","""O:\Logiciel\JRBUtils\JRButils for NW V20\Part_1\settrust.exe"""&amp;" "&amp;Administratif!D947&amp;" RF /n="&amp;""""&amp;Administratif!B947&amp;"""","")</f>
        <v/>
      </c>
    </row>
    <row r="948" spans="1:1" hidden="1" x14ac:dyDescent="0.25">
      <c r="A948" t="str">
        <f>IF(Administratif!G948&lt;&gt;"","""O:\Logiciel\JRBUtils\JRButils for NW V20\Part_1\settrust.exe"""&amp;" "&amp;Administratif!D948&amp;" RF /n="&amp;""""&amp;Administratif!B948&amp;"""","")</f>
        <v/>
      </c>
    </row>
    <row r="949" spans="1:1" hidden="1" x14ac:dyDescent="0.25">
      <c r="A949" t="str">
        <f>IF(Administratif!G949&lt;&gt;"","""O:\Logiciel\JRBUtils\JRButils for NW V20\Part_1\settrust.exe"""&amp;" "&amp;Administratif!D949&amp;" RF /n="&amp;""""&amp;Administratif!B949&amp;"""","")</f>
        <v/>
      </c>
    </row>
    <row r="950" spans="1:1" hidden="1" x14ac:dyDescent="0.25">
      <c r="A950" t="str">
        <f>IF(Administratif!G950&lt;&gt;"","""O:\Logiciel\JRBUtils\JRButils for NW V20\Part_1\settrust.exe"""&amp;" "&amp;Administratif!D950&amp;" RF /n="&amp;""""&amp;Administratif!B950&amp;"""","")</f>
        <v/>
      </c>
    </row>
    <row r="951" spans="1:1" hidden="1" x14ac:dyDescent="0.25">
      <c r="A951" t="str">
        <f>IF(Administratif!G951&lt;&gt;"","""O:\Logiciel\JRBUtils\JRButils for NW V20\Part_1\settrust.exe"""&amp;" "&amp;Administratif!D951&amp;" RF /n="&amp;""""&amp;Administratif!B951&amp;"""","")</f>
        <v/>
      </c>
    </row>
    <row r="952" spans="1:1" hidden="1" x14ac:dyDescent="0.25">
      <c r="A952" t="str">
        <f>IF(Administratif!G952&lt;&gt;"","""O:\Logiciel\JRBUtils\JRButils for NW V20\Part_1\settrust.exe"""&amp;" "&amp;Administratif!D952&amp;" RF /n="&amp;""""&amp;Administratif!B952&amp;"""","")</f>
        <v/>
      </c>
    </row>
    <row r="953" spans="1:1" hidden="1" x14ac:dyDescent="0.25">
      <c r="A953" t="str">
        <f>IF(Administratif!G953&lt;&gt;"","""O:\Logiciel\JRBUtils\JRButils for NW V20\Part_1\settrust.exe"""&amp;" "&amp;Administratif!D953&amp;" RF /n="&amp;""""&amp;Administratif!B953&amp;"""","")</f>
        <v/>
      </c>
    </row>
    <row r="954" spans="1:1" hidden="1" x14ac:dyDescent="0.25">
      <c r="A954" t="str">
        <f>IF(Administratif!G954&lt;&gt;"","""O:\Logiciel\JRBUtils\JRButils for NW V20\Part_1\settrust.exe"""&amp;" "&amp;Administratif!D954&amp;" RF /n="&amp;""""&amp;Administratif!B954&amp;"""","")</f>
        <v/>
      </c>
    </row>
    <row r="955" spans="1:1" hidden="1" x14ac:dyDescent="0.25">
      <c r="A955" t="str">
        <f>IF(Administratif!G955&lt;&gt;"","""O:\Logiciel\JRBUtils\JRButils for NW V20\Part_1\settrust.exe"""&amp;" "&amp;Administratif!D955&amp;" RF /n="&amp;""""&amp;Administratif!B955&amp;"""","")</f>
        <v/>
      </c>
    </row>
    <row r="956" spans="1:1" hidden="1" x14ac:dyDescent="0.25">
      <c r="A956" t="str">
        <f>IF(Administratif!G956&lt;&gt;"","""O:\Logiciel\JRBUtils\JRButils for NW V20\Part_1\settrust.exe"""&amp;" "&amp;Administratif!D956&amp;" RF /n="&amp;""""&amp;Administratif!B956&amp;"""","")</f>
        <v/>
      </c>
    </row>
    <row r="957" spans="1:1" hidden="1" x14ac:dyDescent="0.25">
      <c r="A957" t="str">
        <f>IF(Administratif!G957&lt;&gt;"","""O:\Logiciel\JRBUtils\JRButils for NW V20\Part_1\settrust.exe"""&amp;" "&amp;Administratif!D957&amp;" RF /n="&amp;""""&amp;Administratif!B957&amp;"""","")</f>
        <v/>
      </c>
    </row>
    <row r="958" spans="1:1" hidden="1" x14ac:dyDescent="0.25">
      <c r="A958" t="str">
        <f>IF(Administratif!G958&lt;&gt;"","""O:\Logiciel\JRBUtils\JRButils for NW V20\Part_1\settrust.exe"""&amp;" "&amp;Administratif!D958&amp;" RF /n="&amp;""""&amp;Administratif!B958&amp;"""","")</f>
        <v/>
      </c>
    </row>
    <row r="959" spans="1:1" hidden="1" x14ac:dyDescent="0.25">
      <c r="A959" t="str">
        <f>IF(Administratif!G959&lt;&gt;"","""O:\Logiciel\JRBUtils\JRButils for NW V20\Part_1\settrust.exe"""&amp;" "&amp;Administratif!D959&amp;" RF /n="&amp;""""&amp;Administratif!B959&amp;"""","")</f>
        <v/>
      </c>
    </row>
    <row r="960" spans="1:1" hidden="1" x14ac:dyDescent="0.25">
      <c r="A960" t="str">
        <f>IF(Administratif!G960&lt;&gt;"","""O:\Logiciel\JRBUtils\JRButils for NW V20\Part_1\settrust.exe"""&amp;" "&amp;Administratif!D960&amp;" RF /n="&amp;""""&amp;Administratif!B960&amp;"""","")</f>
        <v/>
      </c>
    </row>
    <row r="961" spans="1:1" hidden="1" x14ac:dyDescent="0.25">
      <c r="A961" t="str">
        <f>IF(Administratif!G961&lt;&gt;"","""O:\Logiciel\JRBUtils\JRButils for NW V20\Part_1\settrust.exe"""&amp;" "&amp;Administratif!D961&amp;" RF /n="&amp;""""&amp;Administratif!B961&amp;"""","")</f>
        <v/>
      </c>
    </row>
    <row r="962" spans="1:1" hidden="1" x14ac:dyDescent="0.25">
      <c r="A962" t="str">
        <f>IF(Administratif!G962&lt;&gt;"","""O:\Logiciel\JRBUtils\JRButils for NW V20\Part_1\settrust.exe"""&amp;" "&amp;Administratif!D962&amp;" RF /n="&amp;""""&amp;Administratif!B962&amp;"""","")</f>
        <v/>
      </c>
    </row>
    <row r="963" spans="1:1" hidden="1" x14ac:dyDescent="0.25">
      <c r="A963" t="str">
        <f>IF(Administratif!G963&lt;&gt;"","""O:\Logiciel\JRBUtils\JRButils for NW V20\Part_1\settrust.exe"""&amp;" "&amp;Administratif!D963&amp;" RF /n="&amp;""""&amp;Administratif!B963&amp;"""","")</f>
        <v/>
      </c>
    </row>
    <row r="964" spans="1:1" hidden="1" x14ac:dyDescent="0.25">
      <c r="A964" t="str">
        <f>IF(Administratif!G964&lt;&gt;"","""O:\Logiciel\JRBUtils\JRButils for NW V20\Part_1\settrust.exe"""&amp;" "&amp;Administratif!D964&amp;" RF /n="&amp;""""&amp;Administratif!B964&amp;"""","")</f>
        <v/>
      </c>
    </row>
    <row r="965" spans="1:1" hidden="1" x14ac:dyDescent="0.25">
      <c r="A965" t="str">
        <f>IF(Administratif!G965&lt;&gt;"","""O:\Logiciel\JRBUtils\JRButils for NW V20\Part_1\settrust.exe"""&amp;" "&amp;Administratif!D965&amp;" RF /n="&amp;""""&amp;Administratif!B965&amp;"""","")</f>
        <v/>
      </c>
    </row>
    <row r="966" spans="1:1" hidden="1" x14ac:dyDescent="0.25">
      <c r="A966" t="str">
        <f>IF(Administratif!G966&lt;&gt;"","""O:\Logiciel\JRBUtils\JRButils for NW V20\Part_1\settrust.exe"""&amp;" "&amp;Administratif!D966&amp;" RF /n="&amp;""""&amp;Administratif!B966&amp;"""","")</f>
        <v/>
      </c>
    </row>
    <row r="967" spans="1:1" hidden="1" x14ac:dyDescent="0.25">
      <c r="A967" t="str">
        <f>IF(Administratif!G967&lt;&gt;"","""O:\Logiciel\JRBUtils\JRButils for NW V20\Part_1\settrust.exe"""&amp;" "&amp;Administratif!D967&amp;" RF /n="&amp;""""&amp;Administratif!B967&amp;"""","")</f>
        <v/>
      </c>
    </row>
    <row r="968" spans="1:1" hidden="1" x14ac:dyDescent="0.25">
      <c r="A968" t="str">
        <f>IF(Administratif!G968&lt;&gt;"","""O:\Logiciel\JRBUtils\JRButils for NW V20\Part_1\settrust.exe"""&amp;" "&amp;Administratif!D968&amp;" RF /n="&amp;""""&amp;Administratif!B968&amp;"""","")</f>
        <v/>
      </c>
    </row>
    <row r="969" spans="1:1" hidden="1" x14ac:dyDescent="0.25">
      <c r="A969" t="str">
        <f>IF(Administratif!G969&lt;&gt;"","""O:\Logiciel\JRBUtils\JRButils for NW V20\Part_1\settrust.exe"""&amp;" "&amp;Administratif!D969&amp;" RF /n="&amp;""""&amp;Administratif!B969&amp;"""","")</f>
        <v/>
      </c>
    </row>
    <row r="970" spans="1:1" hidden="1" x14ac:dyDescent="0.25">
      <c r="A970" t="str">
        <f>IF(Administratif!G970&lt;&gt;"","""O:\Logiciel\JRBUtils\JRButils for NW V20\Part_1\settrust.exe"""&amp;" "&amp;Administratif!D970&amp;" RF /n="&amp;""""&amp;Administratif!B970&amp;"""","")</f>
        <v/>
      </c>
    </row>
    <row r="971" spans="1:1" hidden="1" x14ac:dyDescent="0.25">
      <c r="A971" t="str">
        <f>IF(Administratif!G971&lt;&gt;"","""O:\Logiciel\JRBUtils\JRButils for NW V20\Part_1\settrust.exe"""&amp;" "&amp;Administratif!D971&amp;" RF /n="&amp;""""&amp;Administratif!B971&amp;"""","")</f>
        <v/>
      </c>
    </row>
    <row r="972" spans="1:1" hidden="1" x14ac:dyDescent="0.25">
      <c r="A972" t="str">
        <f>IF(Administratif!G972&lt;&gt;"","""O:\Logiciel\JRBUtils\JRButils for NW V20\Part_1\settrust.exe"""&amp;" "&amp;Administratif!D972&amp;" RF /n="&amp;""""&amp;Administratif!B972&amp;"""","")</f>
        <v/>
      </c>
    </row>
    <row r="973" spans="1:1" hidden="1" x14ac:dyDescent="0.25">
      <c r="A973" t="str">
        <f>IF(Administratif!G973&lt;&gt;"","""O:\Logiciel\JRBUtils\JRButils for NW V20\Part_1\settrust.exe"""&amp;" "&amp;Administratif!D973&amp;" RF /n="&amp;""""&amp;Administratif!B973&amp;"""","")</f>
        <v/>
      </c>
    </row>
    <row r="974" spans="1:1" hidden="1" x14ac:dyDescent="0.25">
      <c r="A974" t="str">
        <f>IF(Administratif!G974&lt;&gt;"","""O:\Logiciel\JRBUtils\JRButils for NW V20\Part_1\settrust.exe"""&amp;" "&amp;Administratif!D974&amp;" RF /n="&amp;""""&amp;Administratif!B974&amp;"""","")</f>
        <v/>
      </c>
    </row>
    <row r="975" spans="1:1" hidden="1" x14ac:dyDescent="0.25">
      <c r="A975" t="str">
        <f>IF(Administratif!G975&lt;&gt;"","""O:\Logiciel\JRBUtils\JRButils for NW V20\Part_1\settrust.exe"""&amp;" "&amp;Administratif!D975&amp;" RF /n="&amp;""""&amp;Administratif!B975&amp;"""","")</f>
        <v/>
      </c>
    </row>
    <row r="976" spans="1:1" hidden="1" x14ac:dyDescent="0.25">
      <c r="A976" t="str">
        <f>IF(Administratif!G976&lt;&gt;"","""O:\Logiciel\JRBUtils\JRButils for NW V20\Part_1\settrust.exe"""&amp;" "&amp;Administratif!D976&amp;" RF /n="&amp;""""&amp;Administratif!B976&amp;"""","")</f>
        <v/>
      </c>
    </row>
    <row r="977" spans="1:1" hidden="1" x14ac:dyDescent="0.25">
      <c r="A977" t="str">
        <f>IF(Administratif!G977&lt;&gt;"","""O:\Logiciel\JRBUtils\JRButils for NW V20\Part_1\settrust.exe"""&amp;" "&amp;Administratif!D977&amp;" RF /n="&amp;""""&amp;Administratif!B977&amp;"""","")</f>
        <v/>
      </c>
    </row>
    <row r="978" spans="1:1" hidden="1" x14ac:dyDescent="0.25">
      <c r="A978" t="str">
        <f>IF(Administratif!G978&lt;&gt;"","""O:\Logiciel\JRBUtils\JRButils for NW V20\Part_1\settrust.exe"""&amp;" "&amp;Administratif!D978&amp;" RF /n="&amp;""""&amp;Administratif!B978&amp;"""","")</f>
        <v/>
      </c>
    </row>
    <row r="979" spans="1:1" hidden="1" x14ac:dyDescent="0.25">
      <c r="A979" t="str">
        <f>IF(Administratif!G979&lt;&gt;"","""O:\Logiciel\JRBUtils\JRButils for NW V20\Part_1\settrust.exe"""&amp;" "&amp;Administratif!D979&amp;" RF /n="&amp;""""&amp;Administratif!B979&amp;"""","")</f>
        <v/>
      </c>
    </row>
    <row r="980" spans="1:1" hidden="1" x14ac:dyDescent="0.25">
      <c r="A980" t="str">
        <f>IF(Administratif!G980&lt;&gt;"","""O:\Logiciel\JRBUtils\JRButils for NW V20\Part_1\settrust.exe"""&amp;" "&amp;Administratif!D980&amp;" RF /n="&amp;""""&amp;Administratif!B980&amp;"""","")</f>
        <v/>
      </c>
    </row>
    <row r="981" spans="1:1" hidden="1" x14ac:dyDescent="0.25">
      <c r="A981" t="str">
        <f>IF(Administratif!G981&lt;&gt;"","""O:\Logiciel\JRBUtils\JRButils for NW V20\Part_1\settrust.exe"""&amp;" "&amp;Administratif!D981&amp;" RF /n="&amp;""""&amp;Administratif!B981&amp;"""","")</f>
        <v/>
      </c>
    </row>
    <row r="982" spans="1:1" hidden="1" x14ac:dyDescent="0.25">
      <c r="A982" t="str">
        <f>IF(Administratif!G982&lt;&gt;"","""O:\Logiciel\JRBUtils\JRButils for NW V20\Part_1\settrust.exe"""&amp;" "&amp;Administratif!D982&amp;" RF /n="&amp;""""&amp;Administratif!B982&amp;"""","")</f>
        <v/>
      </c>
    </row>
    <row r="983" spans="1:1" hidden="1" x14ac:dyDescent="0.25">
      <c r="A983" t="str">
        <f>IF(Administratif!G983&lt;&gt;"","""O:\Logiciel\JRBUtils\JRButils for NW V20\Part_1\settrust.exe"""&amp;" "&amp;Administratif!D983&amp;" RF /n="&amp;""""&amp;Administratif!B983&amp;"""","")</f>
        <v/>
      </c>
    </row>
    <row r="984" spans="1:1" hidden="1" x14ac:dyDescent="0.25">
      <c r="A984" t="str">
        <f>IF(Administratif!G984&lt;&gt;"","""O:\Logiciel\JRBUtils\JRButils for NW V20\Part_1\settrust.exe"""&amp;" "&amp;Administratif!D984&amp;" RF /n="&amp;""""&amp;Administratif!B984&amp;"""","")</f>
        <v/>
      </c>
    </row>
    <row r="985" spans="1:1" hidden="1" x14ac:dyDescent="0.25">
      <c r="A985" t="str">
        <f>IF(Administratif!G985&lt;&gt;"","""O:\Logiciel\JRBUtils\JRButils for NW V20\Part_1\settrust.exe"""&amp;" "&amp;Administratif!D985&amp;" RF /n="&amp;""""&amp;Administratif!B985&amp;"""","")</f>
        <v/>
      </c>
    </row>
    <row r="986" spans="1:1" hidden="1" x14ac:dyDescent="0.25">
      <c r="A986" t="str">
        <f>IF(Administratif!G986&lt;&gt;"","""O:\Logiciel\JRBUtils\JRButils for NW V20\Part_1\settrust.exe"""&amp;" "&amp;Administratif!D986&amp;" RF /n="&amp;""""&amp;Administratif!B986&amp;"""","")</f>
        <v/>
      </c>
    </row>
    <row r="987" spans="1:1" hidden="1" x14ac:dyDescent="0.25">
      <c r="A987" t="str">
        <f>IF(Administratif!G987&lt;&gt;"","""O:\Logiciel\JRBUtils\JRButils for NW V20\Part_1\settrust.exe"""&amp;" "&amp;Administratif!D987&amp;" RF /n="&amp;""""&amp;Administratif!B987&amp;"""","")</f>
        <v/>
      </c>
    </row>
    <row r="988" spans="1:1" hidden="1" x14ac:dyDescent="0.25">
      <c r="A988" t="str">
        <f>IF(Administratif!G988&lt;&gt;"","""O:\Logiciel\JRBUtils\JRButils for NW V20\Part_1\settrust.exe"""&amp;" "&amp;Administratif!D988&amp;" RF /n="&amp;""""&amp;Administratif!B988&amp;"""","")</f>
        <v/>
      </c>
    </row>
    <row r="989" spans="1:1" hidden="1" x14ac:dyDescent="0.25">
      <c r="A989" t="str">
        <f>IF(Administratif!G989&lt;&gt;"","""O:\Logiciel\JRBUtils\JRButils for NW V20\Part_1\settrust.exe"""&amp;" "&amp;Administratif!D989&amp;" RF /n="&amp;""""&amp;Administratif!B989&amp;"""","")</f>
        <v/>
      </c>
    </row>
    <row r="990" spans="1:1" hidden="1" x14ac:dyDescent="0.25">
      <c r="A990" t="str">
        <f>IF(Administratif!G990&lt;&gt;"","""O:\Logiciel\JRBUtils\JRButils for NW V20\Part_1\settrust.exe"""&amp;" "&amp;Administratif!D990&amp;" RF /n="&amp;""""&amp;Administratif!B990&amp;"""","")</f>
        <v/>
      </c>
    </row>
    <row r="991" spans="1:1" hidden="1" x14ac:dyDescent="0.25">
      <c r="A991" t="str">
        <f>IF(Administratif!G991&lt;&gt;"","""O:\Logiciel\JRBUtils\JRButils for NW V20\Part_1\settrust.exe"""&amp;" "&amp;Administratif!D991&amp;" RF /n="&amp;""""&amp;Administratif!B991&amp;"""","")</f>
        <v/>
      </c>
    </row>
    <row r="992" spans="1:1" hidden="1" x14ac:dyDescent="0.25">
      <c r="A992" t="str">
        <f>IF(Administratif!G992&lt;&gt;"","""O:\Logiciel\JRBUtils\JRButils for NW V20\Part_1\settrust.exe"""&amp;" "&amp;Administratif!D992&amp;" RF /n="&amp;""""&amp;Administratif!B992&amp;"""","")</f>
        <v/>
      </c>
    </row>
    <row r="993" spans="1:1" hidden="1" x14ac:dyDescent="0.25">
      <c r="A993" t="str">
        <f>IF(Administratif!G993&lt;&gt;"","""O:\Logiciel\JRBUtils\JRButils for NW V20\Part_1\settrust.exe"""&amp;" "&amp;Administratif!D993&amp;" RF /n="&amp;""""&amp;Administratif!B993&amp;"""","")</f>
        <v/>
      </c>
    </row>
    <row r="994" spans="1:1" hidden="1" x14ac:dyDescent="0.25">
      <c r="A994" t="str">
        <f>IF(Administratif!G994&lt;&gt;"","""O:\Logiciel\JRBUtils\JRButils for NW V20\Part_1\settrust.exe"""&amp;" "&amp;Administratif!D994&amp;" RF /n="&amp;""""&amp;Administratif!B994&amp;"""","")</f>
        <v/>
      </c>
    </row>
    <row r="995" spans="1:1" hidden="1" x14ac:dyDescent="0.25">
      <c r="A995" t="str">
        <f>IF(Administratif!G995&lt;&gt;"","""O:\Logiciel\JRBUtils\JRButils for NW V20\Part_1\settrust.exe"""&amp;" "&amp;Administratif!D995&amp;" RF /n="&amp;""""&amp;Administratif!B995&amp;"""","")</f>
        <v/>
      </c>
    </row>
    <row r="996" spans="1:1" hidden="1" x14ac:dyDescent="0.25">
      <c r="A996" t="str">
        <f>IF(Administratif!G996&lt;&gt;"","""O:\Logiciel\JRBUtils\JRButils for NW V20\Part_1\settrust.exe"""&amp;" "&amp;Administratif!D996&amp;" RF /n="&amp;""""&amp;Administratif!B996&amp;"""","")</f>
        <v/>
      </c>
    </row>
    <row r="997" spans="1:1" hidden="1" x14ac:dyDescent="0.25">
      <c r="A997" t="str">
        <f>IF(Administratif!G997&lt;&gt;"","""O:\Logiciel\JRBUtils\JRButils for NW V20\Part_1\settrust.exe"""&amp;" "&amp;Administratif!D997&amp;" RF /n="&amp;""""&amp;Administratif!B997&amp;"""","")</f>
        <v/>
      </c>
    </row>
    <row r="998" spans="1:1" hidden="1" x14ac:dyDescent="0.25">
      <c r="A998" t="str">
        <f>IF(Administratif!G998&lt;&gt;"","""O:\Logiciel\JRBUtils\JRButils for NW V20\Part_1\settrust.exe"""&amp;" "&amp;Administratif!D998&amp;" RF /n="&amp;""""&amp;Administratif!B998&amp;"""","")</f>
        <v/>
      </c>
    </row>
    <row r="999" spans="1:1" hidden="1" x14ac:dyDescent="0.25">
      <c r="A999" t="str">
        <f>IF(Administratif!G999&lt;&gt;"","""O:\Logiciel\JRBUtils\JRButils for NW V20\Part_1\settrust.exe"""&amp;" "&amp;Administratif!D999&amp;" RF /n="&amp;""""&amp;Administratif!B999&amp;"""","")</f>
        <v/>
      </c>
    </row>
    <row r="1000" spans="1:1" hidden="1" x14ac:dyDescent="0.25">
      <c r="A1000" t="str">
        <f>IF(Administratif!G1000&lt;&gt;"","""O:\Logiciel\JRBUtils\JRButils for NW V20\Part_1\settrust.exe"""&amp;" "&amp;Administratif!D1000&amp;" RF /n="&amp;""""&amp;Administratif!B1000&amp;"""","")</f>
        <v/>
      </c>
    </row>
    <row r="1001" spans="1:1" x14ac:dyDescent="0.25">
      <c r="A1001" s="147"/>
    </row>
  </sheetData>
  <autoFilter ref="A1:A1000" xr:uid="{47FE1889-E44E-4D1C-A0E7-EC91DBA15AB1}">
    <filterColumn colId="0">
      <customFilters>
        <customFilter operator="notEqual" val=" "/>
      </customFilters>
    </filterColumn>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56DD-3353-49DD-AAAE-78860A8B2A35}">
  <sheetPr filterMode="1"/>
  <dimension ref="A1:H1005"/>
  <sheetViews>
    <sheetView workbookViewId="0">
      <selection activeCell="F856" sqref="F856:F858"/>
    </sheetView>
  </sheetViews>
  <sheetFormatPr baseColWidth="10" defaultRowHeight="15" x14ac:dyDescent="0.25"/>
  <cols>
    <col min="1" max="1" width="7.140625" style="101" bestFit="1" customWidth="1"/>
    <col min="2" max="2" width="149" bestFit="1" customWidth="1"/>
    <col min="3" max="3" width="14.85546875" style="91" bestFit="1" customWidth="1"/>
    <col min="4" max="4" width="29.42578125" style="91" bestFit="1" customWidth="1"/>
    <col min="5" max="5" width="80.28515625" bestFit="1" customWidth="1"/>
    <col min="6" max="6" width="34.5703125" bestFit="1" customWidth="1"/>
  </cols>
  <sheetData>
    <row r="1" spans="1:8" ht="15.75" thickBot="1" x14ac:dyDescent="0.3">
      <c r="A1" s="113" t="s">
        <v>6218</v>
      </c>
      <c r="B1" s="92" t="s">
        <v>6219</v>
      </c>
      <c r="C1" s="92" t="s">
        <v>4149</v>
      </c>
      <c r="D1" s="92" t="s">
        <v>6220</v>
      </c>
      <c r="E1" s="92" t="s">
        <v>6448</v>
      </c>
      <c r="F1" s="146" t="s">
        <v>6449</v>
      </c>
    </row>
    <row r="2" spans="1:8" ht="15.75" hidden="1" thickBot="1" x14ac:dyDescent="0.3">
      <c r="A2"/>
      <c r="B2" s="50" t="str">
        <f>IF(Administratif!G2&lt;&gt;"",Administratif!D2&amp;",,,"&amp;Administratif!G2,"")</f>
        <v/>
      </c>
      <c r="C2" s="93" t="str">
        <f>IF(Administratif!G2&lt;&gt;"",Administratif!F2,"")</f>
        <v/>
      </c>
      <c r="D2"/>
    </row>
    <row r="3" spans="1:8" ht="15.75" hidden="1" thickBot="1" x14ac:dyDescent="0.3">
      <c r="A3"/>
      <c r="B3" s="51" t="str">
        <f>IF(Administratif!G3&lt;&gt;"",Administratif!D3&amp;",,,"&amp;Administratif!G3,"")</f>
        <v/>
      </c>
      <c r="C3" s="93" t="str">
        <f>IF(Administratif!G3&lt;&gt;"",Administratif!F3,"")</f>
        <v/>
      </c>
      <c r="D3"/>
    </row>
    <row r="4" spans="1:8" ht="15.75" hidden="1" thickBot="1" x14ac:dyDescent="0.3">
      <c r="A4"/>
      <c r="B4" s="51" t="str">
        <f>IF(Administratif!G4&lt;&gt;"",Administratif!D4&amp;",,,"&amp;Administratif!G4,"")</f>
        <v/>
      </c>
      <c r="C4" s="93" t="str">
        <f>IF(Administratif!G4&lt;&gt;"",Administratif!F4,"")</f>
        <v/>
      </c>
      <c r="D4"/>
    </row>
    <row r="5" spans="1:8" ht="15.75" customHeight="1" x14ac:dyDescent="0.25">
      <c r="A5" s="100">
        <v>1</v>
      </c>
      <c r="B5" s="96" t="str">
        <f>IF(Administratif!G5&lt;&gt;"",Administratif!D5&amp;",,,"&amp;Administratif!G5,"")</f>
        <v>\\eclair\VOL1B\usagers\agirouard,,,https://crosemont-my.sharepoint.com/personal/agirouard_crosemont_qc_ca/,Documents,migration_u</v>
      </c>
      <c r="C5" s="105">
        <f>IF(Administratif!G5&lt;&gt;"",Administratif!F5,"")</f>
        <v>0</v>
      </c>
      <c r="D5" s="105" t="s">
        <v>6221</v>
      </c>
      <c r="E5" s="51" t="str">
        <f>MID(B5,FIND(",,,",B5)+3,FIND(",Documents",B5)-FIND(",,,",B5)-3)</f>
        <v>https://crosemont-my.sharepoint.com/personal/agirouard_crosemont_qc_ca/</v>
      </c>
      <c r="F5" s="148" t="str">
        <f>SUBSTITUTE(SUBSTITUTE(SUBSTITUTE(SUBSTITUTE(SUBSTITUTE(E5,"https://crosemont-my.sharepoint.com/personal/",""),"/",""),"_qc",".qc"),"_ca",".ca"),"_","@")</f>
        <v>agirouard@crosemont.qc.ca</v>
      </c>
      <c r="G5" s="94"/>
      <c r="H5" s="94"/>
    </row>
    <row r="6" spans="1:8" ht="15" hidden="1" customHeight="1" x14ac:dyDescent="0.25">
      <c r="A6"/>
      <c r="B6" s="51" t="str">
        <f>IF(Administratif!G6&lt;&gt;"",Administratif!D6&amp;",,,"&amp;Administratif!G6,"")</f>
        <v/>
      </c>
      <c r="C6" s="93" t="str">
        <f>IF(Administratif!G6&lt;&gt;"",Administratif!F6,"")</f>
        <v/>
      </c>
      <c r="D6" s="64"/>
      <c r="F6" s="64"/>
      <c r="G6" s="64"/>
      <c r="H6" s="64"/>
    </row>
    <row r="7" spans="1:8" ht="15" hidden="1" customHeight="1" x14ac:dyDescent="0.25">
      <c r="A7"/>
      <c r="B7" s="51" t="str">
        <f>IF(Administratif!G7&lt;&gt;"",Administratif!D7&amp;",,,"&amp;Administratif!G7,"")</f>
        <v/>
      </c>
      <c r="C7" s="93" t="str">
        <f>IF(Administratif!G7&lt;&gt;"",Administratif!F7,"")</f>
        <v/>
      </c>
      <c r="D7" s="64"/>
      <c r="F7" s="64"/>
      <c r="G7" s="64"/>
      <c r="H7" s="64"/>
    </row>
    <row r="8" spans="1:8" ht="15" customHeight="1" x14ac:dyDescent="0.25">
      <c r="A8" s="100">
        <v>1</v>
      </c>
      <c r="B8" s="96" t="str">
        <f>IF(Administratif!G8&lt;&gt;"",Administratif!D8&amp;",,,"&amp;Administratif!G8,"")</f>
        <v>\\donut\COMPTE\Technicien\aberardnicole,,,https://crosemont-my.sharepoint.com/personal/aberardnicole_crosemont_qc_ca/,Documents,migration_u</v>
      </c>
      <c r="C8" s="105">
        <f>IF(Administratif!G8&lt;&gt;"",Administratif!F8,"")</f>
        <v>0</v>
      </c>
      <c r="D8" s="105" t="s">
        <v>6221</v>
      </c>
      <c r="E8" s="51" t="str">
        <f t="shared" ref="E8:E9" si="0">MID(B8,FIND(",,,",B8)+3,FIND(",Documents",B8)-FIND(",,,",B8)-3)</f>
        <v>https://crosemont-my.sharepoint.com/personal/aberardnicole_crosemont_qc_ca/</v>
      </c>
      <c r="F8" s="150" t="str">
        <f t="shared" ref="F8:F9" si="1">SUBSTITUTE(SUBSTITUTE(SUBSTITUTE(SUBSTITUTE(SUBSTITUTE(E8,"https://crosemont-my.sharepoint.com/personal/",""),"/",""),"_qc",".qc"),"_ca",".ca"),"_","@")</f>
        <v>aberardnicole@crosemont.qc.ca</v>
      </c>
      <c r="G8" s="94"/>
      <c r="H8" s="94"/>
    </row>
    <row r="9" spans="1:8" ht="15.75" customHeight="1" x14ac:dyDescent="0.25">
      <c r="A9" s="100">
        <v>1</v>
      </c>
      <c r="B9" s="96" t="str">
        <f>IF(Administratif!G9&lt;&gt;"",Administratif!D9&amp;",,,"&amp;Administratif!G9,"")</f>
        <v>\\donut\COMPTE\Technicien\alevesque,,,https://crosemont-my.sharepoint.com/personal/alevesque_crosemont_qc_ca/,Documents,migration_u</v>
      </c>
      <c r="C9" s="105">
        <f>IF(Administratif!G9&lt;&gt;"",Administratif!F9,"")</f>
        <v>0</v>
      </c>
      <c r="D9" s="105" t="s">
        <v>6221</v>
      </c>
      <c r="E9" s="51" t="str">
        <f t="shared" si="0"/>
        <v>https://crosemont-my.sharepoint.com/personal/alevesque_crosemont_qc_ca/</v>
      </c>
      <c r="F9" s="150" t="str">
        <f t="shared" si="1"/>
        <v>alevesque@crosemont.qc.ca</v>
      </c>
      <c r="G9" s="94"/>
      <c r="H9" s="94"/>
    </row>
    <row r="10" spans="1:8" ht="15" hidden="1" customHeight="1" x14ac:dyDescent="0.25">
      <c r="A10"/>
      <c r="B10" s="51" t="str">
        <f>IF(Administratif!G10&lt;&gt;"",Administratif!D10&amp;",,,"&amp;Administratif!G10,"")</f>
        <v/>
      </c>
      <c r="C10" s="93" t="str">
        <f>IF(Administratif!G10&lt;&gt;"",Administratif!F10,"")</f>
        <v/>
      </c>
      <c r="D10" s="64"/>
    </row>
    <row r="11" spans="1:8" ht="15" hidden="1" customHeight="1" x14ac:dyDescent="0.25">
      <c r="A11"/>
      <c r="B11" s="51" t="str">
        <f>IF(Administratif!G11&lt;&gt;"",Administratif!D11&amp;",,,"&amp;Administratif!G11,"")</f>
        <v/>
      </c>
      <c r="C11" s="93" t="str">
        <f>IF(Administratif!G11&lt;&gt;"",Administratif!F11,"")</f>
        <v/>
      </c>
      <c r="D11" s="64"/>
    </row>
    <row r="12" spans="1:8" ht="15" hidden="1" customHeight="1" x14ac:dyDescent="0.25">
      <c r="A12"/>
      <c r="B12" s="51" t="str">
        <f>IF(Administratif!G12&lt;&gt;"",Administratif!D12&amp;",,,"&amp;Administratif!G12,"")</f>
        <v/>
      </c>
      <c r="C12" s="93" t="str">
        <f>IF(Administratif!G12&lt;&gt;"",Administratif!F12,"")</f>
        <v/>
      </c>
      <c r="D12" s="64"/>
    </row>
    <row r="13" spans="1:8" ht="15" hidden="1" customHeight="1" x14ac:dyDescent="0.25">
      <c r="A13"/>
      <c r="B13" s="51" t="str">
        <f>IF(Administratif!G13&lt;&gt;"",Administratif!D13&amp;",,,"&amp;Administratif!G13,"")</f>
        <v/>
      </c>
      <c r="C13" s="93" t="str">
        <f>IF(Administratif!G13&lt;&gt;"",Administratif!F13,"")</f>
        <v/>
      </c>
      <c r="D13" s="64"/>
    </row>
    <row r="14" spans="1:8" ht="15.75" customHeight="1" x14ac:dyDescent="0.25">
      <c r="A14" s="100">
        <v>1</v>
      </c>
      <c r="B14" s="96" t="str">
        <f>IF(Administratif!G14&lt;&gt;"",Administratif!D14&amp;",,,"&amp;Administratif!G14,"")</f>
        <v>\\eclair\VOL1B\usagers\abamba,,,https://crosemont-my.sharepoint.com/personal/abamba_crosemont_qc_ca/,Documents,migration_u</v>
      </c>
      <c r="C14" s="105">
        <f>IF(Administratif!G14&lt;&gt;"",Administratif!F14,"")</f>
        <v>0</v>
      </c>
      <c r="D14" s="105" t="s">
        <v>6221</v>
      </c>
      <c r="E14" s="51" t="str">
        <f>MID(B14,FIND(",,,",B14)+3,FIND(",Documents",B14)-FIND(",,,",B14)-3)</f>
        <v>https://crosemont-my.sharepoint.com/personal/abamba_crosemont_qc_ca/</v>
      </c>
      <c r="F14" s="150" t="str">
        <f>SUBSTITUTE(SUBSTITUTE(SUBSTITUTE(SUBSTITUTE(SUBSTITUTE(E14,"https://crosemont-my.sharepoint.com/personal/",""),"/",""),"_qc",".qc"),"_ca",".ca"),"_","@")</f>
        <v>abamba@crosemont.qc.ca</v>
      </c>
    </row>
    <row r="15" spans="1:8" ht="15" hidden="1" customHeight="1" x14ac:dyDescent="0.25">
      <c r="A15"/>
      <c r="B15" s="51" t="str">
        <f>IF(Administratif!G15&lt;&gt;"",Administratif!D15&amp;",,,"&amp;Administratif!G15,"")</f>
        <v/>
      </c>
      <c r="C15" s="93" t="str">
        <f>IF(Administratif!G15&lt;&gt;"",Administratif!F15,"")</f>
        <v/>
      </c>
      <c r="D15" s="64"/>
    </row>
    <row r="16" spans="1:8" ht="15" hidden="1" customHeight="1" x14ac:dyDescent="0.25">
      <c r="A16"/>
      <c r="B16" s="51" t="str">
        <f>IF(Administratif!G16&lt;&gt;"",Administratif!D16&amp;",,,"&amp;Administratif!G16,"")</f>
        <v/>
      </c>
      <c r="C16" s="93" t="str">
        <f>IF(Administratif!G16&lt;&gt;"",Administratif!F16,"")</f>
        <v/>
      </c>
      <c r="D16" s="64"/>
    </row>
    <row r="17" spans="1:6" ht="15" hidden="1" customHeight="1" x14ac:dyDescent="0.25">
      <c r="A17"/>
      <c r="B17" s="51" t="str">
        <f>IF(Administratif!G17&lt;&gt;"",Administratif!D17&amp;",,,"&amp;Administratif!G17,"")</f>
        <v/>
      </c>
      <c r="C17" s="93" t="str">
        <f>IF(Administratif!G17&lt;&gt;"",Administratif!F17,"")</f>
        <v/>
      </c>
      <c r="D17" s="64"/>
    </row>
    <row r="18" spans="1:6" ht="15" hidden="1" customHeight="1" x14ac:dyDescent="0.25">
      <c r="A18"/>
      <c r="B18" s="51" t="str">
        <f>IF(Administratif!G18&lt;&gt;"",Administratif!D18&amp;",,,"&amp;Administratif!G18,"")</f>
        <v/>
      </c>
      <c r="C18" s="93" t="str">
        <f>IF(Administratif!G18&lt;&gt;"",Administratif!F18,"")</f>
        <v/>
      </c>
      <c r="D18" s="64"/>
    </row>
    <row r="19" spans="1:6" ht="15" hidden="1" customHeight="1" x14ac:dyDescent="0.25">
      <c r="A19"/>
      <c r="B19" s="51" t="str">
        <f>IF(Administratif!G19&lt;&gt;"",Administratif!D19&amp;",,,"&amp;Administratif!G19,"")</f>
        <v/>
      </c>
      <c r="C19" s="93" t="str">
        <f>IF(Administratif!G19&lt;&gt;"",Administratif!F19,"")</f>
        <v/>
      </c>
      <c r="D19" s="64"/>
    </row>
    <row r="20" spans="1:6" ht="15" hidden="1" customHeight="1" x14ac:dyDescent="0.25">
      <c r="A20"/>
      <c r="B20" s="51" t="str">
        <f>IF(Administratif!G20&lt;&gt;"",Administratif!D20&amp;",,,"&amp;Administratif!G20,"")</f>
        <v/>
      </c>
      <c r="C20" s="93" t="str">
        <f>IF(Administratif!G20&lt;&gt;"",Administratif!F20,"")</f>
        <v/>
      </c>
      <c r="D20" s="64"/>
    </row>
    <row r="21" spans="1:6" ht="15" hidden="1" customHeight="1" x14ac:dyDescent="0.25">
      <c r="A21"/>
      <c r="B21" s="51" t="str">
        <f>IF(Administratif!G21&lt;&gt;"",Administratif!D21&amp;",,,"&amp;Administratif!G21,"")</f>
        <v/>
      </c>
      <c r="C21" s="93" t="str">
        <f>IF(Administratif!G21&lt;&gt;"",Administratif!F21,"")</f>
        <v/>
      </c>
      <c r="D21" s="64"/>
    </row>
    <row r="22" spans="1:6" ht="15" hidden="1" customHeight="1" x14ac:dyDescent="0.25">
      <c r="A22"/>
      <c r="B22" s="51" t="str">
        <f>IF(Administratif!G22&lt;&gt;"",Administratif!D22&amp;",,,"&amp;Administratif!G22,"")</f>
        <v/>
      </c>
      <c r="C22" s="93" t="str">
        <f>IF(Administratif!G22&lt;&gt;"",Administratif!F22,"")</f>
        <v/>
      </c>
      <c r="D22" s="64"/>
    </row>
    <row r="23" spans="1:6" ht="15" hidden="1" customHeight="1" x14ac:dyDescent="0.25">
      <c r="A23"/>
      <c r="B23" s="51" t="str">
        <f>IF(Administratif!G23&lt;&gt;"",Administratif!D23&amp;",,,"&amp;Administratif!G23,"")</f>
        <v/>
      </c>
      <c r="C23" s="93" t="str">
        <f>IF(Administratif!G23&lt;&gt;"",Administratif!F23,"")</f>
        <v/>
      </c>
      <c r="D23" s="64"/>
    </row>
    <row r="24" spans="1:6" ht="15" hidden="1" customHeight="1" x14ac:dyDescent="0.25">
      <c r="A24"/>
      <c r="B24" s="51" t="str">
        <f>IF(Administratif!G24&lt;&gt;"",Administratif!D24&amp;",,,"&amp;Administratif!G24,"")</f>
        <v/>
      </c>
      <c r="C24" s="93" t="str">
        <f>IF(Administratif!G24&lt;&gt;"",Administratif!F24,"")</f>
        <v/>
      </c>
      <c r="D24" s="64"/>
    </row>
    <row r="25" spans="1:6" ht="15" hidden="1" customHeight="1" x14ac:dyDescent="0.25">
      <c r="A25"/>
      <c r="B25" s="51" t="str">
        <f>IF(Administratif!G25&lt;&gt;"",Administratif!D25&amp;",,,"&amp;Administratif!G25,"")</f>
        <v/>
      </c>
      <c r="C25" s="93" t="str">
        <f>IF(Administratif!G25&lt;&gt;"",Administratif!F25,"")</f>
        <v/>
      </c>
      <c r="D25" s="64"/>
    </row>
    <row r="26" spans="1:6" ht="15" hidden="1" customHeight="1" x14ac:dyDescent="0.25">
      <c r="A26"/>
      <c r="B26" s="51" t="str">
        <f>IF(Administratif!G26&lt;&gt;"",Administratif!D26&amp;",,,"&amp;Administratif!G26,"")</f>
        <v/>
      </c>
      <c r="C26" s="93" t="str">
        <f>IF(Administratif!G26&lt;&gt;"",Administratif!F26,"")</f>
        <v/>
      </c>
      <c r="D26" s="64"/>
    </row>
    <row r="27" spans="1:6" ht="15" hidden="1" customHeight="1" x14ac:dyDescent="0.25">
      <c r="A27"/>
      <c r="B27" s="51" t="str">
        <f>IF(Administratif!G27&lt;&gt;"",Administratif!D27&amp;",,,"&amp;Administratif!G27,"")</f>
        <v/>
      </c>
      <c r="C27" s="93" t="str">
        <f>IF(Administratif!G27&lt;&gt;"",Administratif!F27,"")</f>
        <v/>
      </c>
      <c r="D27" s="64"/>
    </row>
    <row r="28" spans="1:6" ht="15.75" customHeight="1" x14ac:dyDescent="0.25">
      <c r="A28" s="100">
        <v>1</v>
      </c>
      <c r="B28" s="96" t="str">
        <f>IF(Administratif!G28&lt;&gt;"",Administratif!D28&amp;",,,"&amp;Administratif!G28,"")</f>
        <v>\\eclair\VOL1B\usagers\aboulet,,,https://crosemont-my.sharepoint.com/personal/aboulet_crosemont_qc_ca/,Documents,migration_u</v>
      </c>
      <c r="C28" s="105">
        <f>IF(Administratif!G28&lt;&gt;"",Administratif!F28,"")</f>
        <v>0</v>
      </c>
      <c r="D28" s="105" t="s">
        <v>6221</v>
      </c>
      <c r="E28" s="51" t="str">
        <f>MID(B28,FIND(",,,",B28)+3,FIND(",Documents",B28)-FIND(",,,",B28)-3)</f>
        <v>https://crosemont-my.sharepoint.com/personal/aboulet_crosemont_qc_ca/</v>
      </c>
      <c r="F28" s="150" t="str">
        <f>SUBSTITUTE(SUBSTITUTE(SUBSTITUTE(SUBSTITUTE(SUBSTITUTE(E28,"https://crosemont-my.sharepoint.com/personal/",""),"/",""),"_qc",".qc"),"_ca",".ca"),"_","@")</f>
        <v>aboulet@crosemont.qc.ca</v>
      </c>
    </row>
    <row r="29" spans="1:6" ht="15" hidden="1" customHeight="1" x14ac:dyDescent="0.25">
      <c r="A29"/>
      <c r="B29" s="51" t="str">
        <f>IF(Administratif!G29&lt;&gt;"",Administratif!D29&amp;",,,"&amp;Administratif!G29,"")</f>
        <v/>
      </c>
      <c r="C29" s="93" t="str">
        <f>IF(Administratif!G29&lt;&gt;"",Administratif!F29,"")</f>
        <v/>
      </c>
      <c r="D29" s="64"/>
    </row>
    <row r="30" spans="1:6" ht="15" hidden="1" customHeight="1" x14ac:dyDescent="0.25">
      <c r="A30"/>
      <c r="B30" s="51" t="str">
        <f>IF(Administratif!G30&lt;&gt;"",Administratif!D30&amp;",,,"&amp;Administratif!G30,"")</f>
        <v/>
      </c>
      <c r="C30" s="93" t="str">
        <f>IF(Administratif!G30&lt;&gt;"",Administratif!F30,"")</f>
        <v/>
      </c>
      <c r="D30" s="64"/>
    </row>
    <row r="31" spans="1:6" ht="15" hidden="1" customHeight="1" x14ac:dyDescent="0.25">
      <c r="A31"/>
      <c r="B31" s="51" t="str">
        <f>IF(Administratif!G31&lt;&gt;"",Administratif!D31&amp;",,,"&amp;Administratif!G31,"")</f>
        <v/>
      </c>
      <c r="C31" s="93" t="str">
        <f>IF(Administratif!G31&lt;&gt;"",Administratif!F31,"")</f>
        <v/>
      </c>
      <c r="D31" s="64"/>
    </row>
    <row r="32" spans="1:6" ht="15.75" customHeight="1" x14ac:dyDescent="0.25">
      <c r="A32" s="100">
        <v>1</v>
      </c>
      <c r="B32" s="96" t="str">
        <f>IF(Administratif!G32&lt;&gt;"",Administratif!D32&amp;",,,"&amp;Administratif!G32,"")</f>
        <v>\\donut\COMPTE\Technicien\amdesjardins,,,https://crosemont-my.sharepoint.com/personal/amdesjardins_crosemont_qc_ca/,Documents,migration_u</v>
      </c>
      <c r="C32" s="105">
        <f>IF(Administratif!G32&lt;&gt;"",Administratif!F32,"")</f>
        <v>0</v>
      </c>
      <c r="D32" s="105" t="s">
        <v>6221</v>
      </c>
      <c r="E32" s="51" t="str">
        <f>MID(B32,FIND(",,,",B32)+3,FIND(",Documents",B32)-FIND(",,,",B32)-3)</f>
        <v>https://crosemont-my.sharepoint.com/personal/amdesjardins_crosemont_qc_ca/</v>
      </c>
      <c r="F32" s="150" t="str">
        <f>SUBSTITUTE(SUBSTITUTE(SUBSTITUTE(SUBSTITUTE(SUBSTITUTE(E32,"https://crosemont-my.sharepoint.com/personal/",""),"/",""),"_qc",".qc"),"_ca",".ca"),"_","@")</f>
        <v>amdesjardins@crosemont.qc.ca</v>
      </c>
    </row>
    <row r="33" spans="1:6" ht="15" hidden="1" customHeight="1" x14ac:dyDescent="0.25">
      <c r="A33"/>
      <c r="B33" s="51" t="str">
        <f>IF(Administratif!G33&lt;&gt;"",Administratif!D33&amp;",,,"&amp;Administratif!G33,"")</f>
        <v/>
      </c>
      <c r="C33" s="93" t="str">
        <f>IF(Administratif!G33&lt;&gt;"",Administratif!F33,"")</f>
        <v/>
      </c>
      <c r="D33" s="64"/>
    </row>
    <row r="34" spans="1:6" ht="15" hidden="1" customHeight="1" x14ac:dyDescent="0.25">
      <c r="A34"/>
      <c r="B34" s="51" t="str">
        <f>IF(Administratif!G34&lt;&gt;"",Administratif!D34&amp;",,,"&amp;Administratif!G34,"")</f>
        <v/>
      </c>
      <c r="C34" s="93" t="str">
        <f>IF(Administratif!G34&lt;&gt;"",Administratif!F34,"")</f>
        <v/>
      </c>
      <c r="D34" s="64"/>
    </row>
    <row r="35" spans="1:6" ht="15" hidden="1" customHeight="1" x14ac:dyDescent="0.25">
      <c r="A35"/>
      <c r="B35" s="51" t="str">
        <f>IF(Administratif!G35&lt;&gt;"",Administratif!D35&amp;",,,"&amp;Administratif!G35,"")</f>
        <v/>
      </c>
      <c r="C35" s="93" t="str">
        <f>IF(Administratif!G35&lt;&gt;"",Administratif!F35,"")</f>
        <v/>
      </c>
      <c r="D35" s="64"/>
    </row>
    <row r="36" spans="1:6" ht="15" hidden="1" customHeight="1" x14ac:dyDescent="0.25">
      <c r="A36"/>
      <c r="B36" s="51" t="str">
        <f>IF(Administratif!G36&lt;&gt;"",Administratif!D36&amp;",,,"&amp;Administratif!G36,"")</f>
        <v/>
      </c>
      <c r="C36" s="93" t="str">
        <f>IF(Administratif!G36&lt;&gt;"",Administratif!F36,"")</f>
        <v/>
      </c>
      <c r="D36" s="64"/>
    </row>
    <row r="37" spans="1:6" ht="15" hidden="1" customHeight="1" x14ac:dyDescent="0.25">
      <c r="A37"/>
      <c r="B37" s="51" t="str">
        <f>IF(Administratif!G37&lt;&gt;"",Administratif!D37&amp;",,,"&amp;Administratif!G37,"")</f>
        <v/>
      </c>
      <c r="C37" s="93" t="str">
        <f>IF(Administratif!G37&lt;&gt;"",Administratif!F37,"")</f>
        <v/>
      </c>
      <c r="D37" s="64"/>
    </row>
    <row r="38" spans="1:6" ht="15" hidden="1" customHeight="1" x14ac:dyDescent="0.25">
      <c r="A38"/>
      <c r="B38" s="51" t="str">
        <f>IF(Administratif!G38&lt;&gt;"",Administratif!D38&amp;",,,"&amp;Administratif!G38,"")</f>
        <v/>
      </c>
      <c r="C38" s="93" t="str">
        <f>IF(Administratif!G38&lt;&gt;"",Administratif!F38,"")</f>
        <v/>
      </c>
      <c r="D38" s="64"/>
    </row>
    <row r="39" spans="1:6" ht="15" hidden="1" customHeight="1" x14ac:dyDescent="0.25">
      <c r="A39"/>
      <c r="B39" s="51" t="str">
        <f>IF(Administratif!G39&lt;&gt;"",Administratif!D39&amp;",,,"&amp;Administratif!G39,"")</f>
        <v/>
      </c>
      <c r="C39" s="93" t="str">
        <f>IF(Administratif!G39&lt;&gt;"",Administratif!F39,"")</f>
        <v/>
      </c>
      <c r="D39" s="64"/>
    </row>
    <row r="40" spans="1:6" ht="15" hidden="1" customHeight="1" x14ac:dyDescent="0.25">
      <c r="A40"/>
      <c r="B40" s="51" t="str">
        <f>IF(Administratif!G40&lt;&gt;"",Administratif!D40&amp;",,,"&amp;Administratif!G40,"")</f>
        <v/>
      </c>
      <c r="C40" s="93" t="str">
        <f>IF(Administratif!G40&lt;&gt;"",Administratif!F40,"")</f>
        <v/>
      </c>
      <c r="D40" s="64"/>
    </row>
    <row r="41" spans="1:6" ht="15" customHeight="1" x14ac:dyDescent="0.25">
      <c r="A41" s="100">
        <v>1</v>
      </c>
      <c r="B41" s="96" t="str">
        <f>IF(Administratif!G41&lt;&gt;"",Administratif!D41&amp;",,,"&amp;Administratif!G41,"")</f>
        <v>\\eclair\VOL1B\usagers\akehar,,,https://crosemont-my.sharepoint.com/personal/akehar_crosemont_qc_ca/,Documents,migration_u</v>
      </c>
      <c r="C41" s="105">
        <f>IF(Administratif!G41&lt;&gt;"",Administratif!F41,"")</f>
        <v>0</v>
      </c>
      <c r="D41" s="105" t="s">
        <v>6221</v>
      </c>
      <c r="E41" s="51" t="str">
        <f t="shared" ref="E41:E42" si="2">MID(B41,FIND(",,,",B41)+3,FIND(",Documents",B41)-FIND(",,,",B41)-3)</f>
        <v>https://crosemont-my.sharepoint.com/personal/akehar_crosemont_qc_ca/</v>
      </c>
      <c r="F41" s="150" t="str">
        <f t="shared" ref="F41:F42" si="3">SUBSTITUTE(SUBSTITUTE(SUBSTITUTE(SUBSTITUTE(SUBSTITUTE(E41,"https://crosemont-my.sharepoint.com/personal/",""),"/",""),"_qc",".qc"),"_ca",".ca"),"_","@")</f>
        <v>akehar@crosemont.qc.ca</v>
      </c>
    </row>
    <row r="42" spans="1:6" ht="15.75" customHeight="1" x14ac:dyDescent="0.25">
      <c r="A42" s="100">
        <v>1</v>
      </c>
      <c r="B42" s="96" t="str">
        <f>IF(Administratif!G42&lt;&gt;"",Administratif!D42&amp;",,,"&amp;Administratif!G42,"")</f>
        <v>\\donut\COMPTE\Technicien\asasseville,,,https://crosemont-my.sharepoint.com/personal/asasseville_crosemont_qc_ca/,Documents,migration_u</v>
      </c>
      <c r="C42" s="105">
        <f>IF(Administratif!G42&lt;&gt;"",Administratif!F42,"")</f>
        <v>0</v>
      </c>
      <c r="D42" s="105" t="s">
        <v>6221</v>
      </c>
      <c r="E42" s="51" t="str">
        <f t="shared" si="2"/>
        <v>https://crosemont-my.sharepoint.com/personal/asasseville_crosemont_qc_ca/</v>
      </c>
      <c r="F42" s="150" t="str">
        <f t="shared" si="3"/>
        <v>asasseville@crosemont.qc.ca</v>
      </c>
    </row>
    <row r="43" spans="1:6" ht="15" hidden="1" customHeight="1" x14ac:dyDescent="0.25">
      <c r="A43"/>
      <c r="B43" s="51" t="str">
        <f>IF(Administratif!G43&lt;&gt;"",Administratif!D43&amp;",,,"&amp;Administratif!G43,"")</f>
        <v/>
      </c>
      <c r="C43" s="93" t="str">
        <f>IF(Administratif!G43&lt;&gt;"",Administratif!F43,"")</f>
        <v/>
      </c>
      <c r="D43" s="64"/>
    </row>
    <row r="44" spans="1:6" ht="15" hidden="1" customHeight="1" x14ac:dyDescent="0.25">
      <c r="A44"/>
      <c r="B44" s="51" t="str">
        <f>IF(Administratif!G44&lt;&gt;"",Administratif!D44&amp;",,,"&amp;Administratif!G44,"")</f>
        <v/>
      </c>
      <c r="C44" s="93" t="str">
        <f>IF(Administratif!G44&lt;&gt;"",Administratif!F44,"")</f>
        <v/>
      </c>
      <c r="D44" s="64"/>
    </row>
    <row r="45" spans="1:6" ht="15" hidden="1" customHeight="1" x14ac:dyDescent="0.25">
      <c r="A45"/>
      <c r="B45" s="51" t="str">
        <f>IF(Administratif!G45&lt;&gt;"",Administratif!D45&amp;",,,"&amp;Administratif!G45,"")</f>
        <v/>
      </c>
      <c r="C45" s="93" t="str">
        <f>IF(Administratif!G45&lt;&gt;"",Administratif!F45,"")</f>
        <v/>
      </c>
      <c r="D45" s="64"/>
    </row>
    <row r="46" spans="1:6" ht="15.75" customHeight="1" x14ac:dyDescent="0.25">
      <c r="A46" s="100">
        <v>1</v>
      </c>
      <c r="B46" s="96" t="str">
        <f>IF(Administratif!G46&lt;&gt;"",Administratif!D46&amp;",,,"&amp;Administratif!G46,"")</f>
        <v>\\froyo\CAD\Usagers\bcourcot,,,https://crosemont-my.sharepoint.com/personal/bcourcot_cegepadistance_ca/,Documents,migration_u</v>
      </c>
      <c r="C46" s="105">
        <f>IF(Administratif!G46&lt;&gt;"",Administratif!F46,"")</f>
        <v>0</v>
      </c>
      <c r="D46" s="105" t="s">
        <v>6221</v>
      </c>
      <c r="E46" s="51" t="str">
        <f>MID(B46,FIND(",,,",B46)+3,FIND(",Documents",B46)-FIND(",,,",B46)-3)</f>
        <v>https://crosemont-my.sharepoint.com/personal/bcourcot_cegepadistance_ca/</v>
      </c>
      <c r="F46" s="150" t="str">
        <f>SUBSTITUTE(SUBSTITUTE(SUBSTITUTE(SUBSTITUTE(SUBSTITUTE(E46,"https://crosemont-my.sharepoint.com/personal/",""),"/",""),"_qc",".qc"),"_ca",".ca"),"_","@")</f>
        <v>bcourcot@cegepadistance.ca</v>
      </c>
    </row>
    <row r="47" spans="1:6" ht="15" hidden="1" customHeight="1" x14ac:dyDescent="0.25">
      <c r="A47"/>
      <c r="B47" s="51" t="str">
        <f>IF(Administratif!G47&lt;&gt;"",Administratif!D47&amp;",,,"&amp;Administratif!G47,"")</f>
        <v/>
      </c>
      <c r="C47" s="93" t="str">
        <f>IF(Administratif!G47&lt;&gt;"",Administratif!F47,"")</f>
        <v/>
      </c>
      <c r="D47" s="64"/>
    </row>
    <row r="48" spans="1:6" ht="15" hidden="1" customHeight="1" x14ac:dyDescent="0.25">
      <c r="A48"/>
      <c r="B48" s="51" t="str">
        <f>IF(Administratif!G48&lt;&gt;"",Administratif!D48&amp;",,,"&amp;Administratif!G48,"")</f>
        <v/>
      </c>
      <c r="C48" s="93" t="str">
        <f>IF(Administratif!G48&lt;&gt;"",Administratif!F48,"")</f>
        <v/>
      </c>
      <c r="D48" s="64"/>
    </row>
    <row r="49" spans="1:6" ht="15" hidden="1" customHeight="1" x14ac:dyDescent="0.25">
      <c r="A49"/>
      <c r="B49" s="51" t="str">
        <f>IF(Administratif!G49&lt;&gt;"",Administratif!D49&amp;",,,"&amp;Administratif!G49,"")</f>
        <v/>
      </c>
      <c r="C49" s="93" t="str">
        <f>IF(Administratif!G49&lt;&gt;"",Administratif!F49,"")</f>
        <v/>
      </c>
      <c r="D49" s="64"/>
    </row>
    <row r="50" spans="1:6" ht="15" hidden="1" customHeight="1" x14ac:dyDescent="0.25">
      <c r="A50"/>
      <c r="B50" s="51" t="str">
        <f>IF(Administratif!G50&lt;&gt;"",Administratif!D50&amp;",,,"&amp;Administratif!G50,"")</f>
        <v/>
      </c>
      <c r="C50" s="93" t="str">
        <f>IF(Administratif!G50&lt;&gt;"",Administratif!F50,"")</f>
        <v/>
      </c>
      <c r="D50" s="64"/>
    </row>
    <row r="51" spans="1:6" ht="15.75" customHeight="1" x14ac:dyDescent="0.25">
      <c r="A51" s="100">
        <v>1</v>
      </c>
      <c r="B51" s="51" t="str">
        <f>IF(Administratif!G51&lt;&gt;"",Administratif!D51&amp;",,,"&amp;Administratif!G51,"")</f>
        <v>\\eclair\VOL1B\usagers\cnuila,,,https://crosemont-my.sharepoint.com/personal/cnuila_crosemont_qc_ca/,Documents,migration_u</v>
      </c>
      <c r="C51" s="105">
        <f>IF(Administratif!G51&lt;&gt;"",Administratif!F51,"")</f>
        <v>0</v>
      </c>
      <c r="D51" s="105" t="s">
        <v>6221</v>
      </c>
      <c r="E51" s="51" t="str">
        <f>MID(B51,FIND(",,,",B51)+3,FIND(",Documents",B51)-FIND(",,,",B51)-3)</f>
        <v>https://crosemont-my.sharepoint.com/personal/cnuila_crosemont_qc_ca/</v>
      </c>
      <c r="F51" s="150" t="str">
        <f>SUBSTITUTE(SUBSTITUTE(SUBSTITUTE(SUBSTITUTE(SUBSTITUTE(E51,"https://crosemont-my.sharepoint.com/personal/",""),"/",""),"_qc",".qc"),"_ca",".ca"),"_","@")</f>
        <v>cnuila@crosemont.qc.ca</v>
      </c>
    </row>
    <row r="52" spans="1:6" hidden="1" x14ac:dyDescent="0.25">
      <c r="A52"/>
      <c r="B52" s="51" t="str">
        <f>IF(Administratif!G52&lt;&gt;"",Administratif!D52&amp;",,,"&amp;Administratif!G52,"")</f>
        <v/>
      </c>
      <c r="C52" s="93" t="str">
        <f>IF(Administratif!G52&lt;&gt;"",Administratif!F52,"")</f>
        <v/>
      </c>
      <c r="D52"/>
    </row>
    <row r="53" spans="1:6" hidden="1" x14ac:dyDescent="0.25">
      <c r="A53"/>
      <c r="B53" s="51" t="str">
        <f>IF(Administratif!G53&lt;&gt;"",Administratif!D53&amp;",,,"&amp;Administratif!G53,"")</f>
        <v/>
      </c>
      <c r="C53" s="93" t="str">
        <f>IF(Administratif!G53&lt;&gt;"",Administratif!F53,"")</f>
        <v/>
      </c>
      <c r="D53"/>
    </row>
    <row r="54" spans="1:6" hidden="1" x14ac:dyDescent="0.25">
      <c r="A54"/>
      <c r="B54" s="51" t="str">
        <f>IF(Administratif!G54&lt;&gt;"",Administratif!D54&amp;",,,"&amp;Administratif!G54,"")</f>
        <v/>
      </c>
      <c r="C54" s="93" t="str">
        <f>IF(Administratif!G54&lt;&gt;"",Administratif!F54,"")</f>
        <v/>
      </c>
      <c r="D54"/>
    </row>
    <row r="55" spans="1:6" hidden="1" x14ac:dyDescent="0.25">
      <c r="A55"/>
      <c r="B55" s="51" t="str">
        <f>IF(Administratif!G55&lt;&gt;"",Administratif!D55&amp;",,,"&amp;Administratif!G55,"")</f>
        <v/>
      </c>
      <c r="C55" s="93" t="str">
        <f>IF(Administratif!G55&lt;&gt;"",Administratif!F55,"")</f>
        <v/>
      </c>
      <c r="D55"/>
    </row>
    <row r="56" spans="1:6" hidden="1" x14ac:dyDescent="0.25">
      <c r="A56"/>
      <c r="B56" s="51" t="str">
        <f>IF(Administratif!G56&lt;&gt;"",Administratif!D56&amp;",,,"&amp;Administratif!G56,"")</f>
        <v/>
      </c>
      <c r="C56" s="93" t="str">
        <f>IF(Administratif!G56&lt;&gt;"",Administratif!F56,"")</f>
        <v/>
      </c>
      <c r="D56"/>
    </row>
    <row r="57" spans="1:6" x14ac:dyDescent="0.25">
      <c r="A57" s="100">
        <v>1</v>
      </c>
      <c r="B57" s="51" t="str">
        <f>IF(Administratif!G57&lt;&gt;"",Administratif!D57&amp;",,,"&amp;Administratif!G57,"")</f>
        <v>\\donut\COMPTE\Technicien\crousseau,,,https://crosemont-my.sharepoint.com/personal/crousseau_crosemont_qc_ca/,Documents,migration_u</v>
      </c>
      <c r="C57" s="105">
        <f>IF(Administratif!G57&lt;&gt;"",Administratif!F57,"")</f>
        <v>0</v>
      </c>
      <c r="D57" s="105" t="s">
        <v>6221</v>
      </c>
      <c r="E57" s="51" t="str">
        <f>MID(B57,FIND(",,,",B57)+3,FIND(",Documents",B57)-FIND(",,,",B57)-3)</f>
        <v>https://crosemont-my.sharepoint.com/personal/crousseau_crosemont_qc_ca/</v>
      </c>
      <c r="F57" s="150" t="str">
        <f>SUBSTITUTE(SUBSTITUTE(SUBSTITUTE(SUBSTITUTE(SUBSTITUTE(E57,"https://crosemont-my.sharepoint.com/personal/",""),"/",""),"_qc",".qc"),"_ca",".ca"),"_","@")</f>
        <v>crousseau@crosemont.qc.ca</v>
      </c>
    </row>
    <row r="58" spans="1:6" ht="15" hidden="1" customHeight="1" x14ac:dyDescent="0.25">
      <c r="A58"/>
      <c r="B58" s="51" t="str">
        <f>IF(Administratif!G58&lt;&gt;"",Administratif!D58&amp;",,,"&amp;Administratif!G58,"")</f>
        <v/>
      </c>
      <c r="C58" s="93" t="str">
        <f>IF(Administratif!G58&lt;&gt;"",Administratif!F58,"")</f>
        <v/>
      </c>
      <c r="D58" s="64"/>
    </row>
    <row r="59" spans="1:6" ht="15" hidden="1" customHeight="1" x14ac:dyDescent="0.25">
      <c r="A59"/>
      <c r="B59" s="51" t="str">
        <f>IF(Administratif!G59&lt;&gt;"",Administratif!D59&amp;",,,"&amp;Administratif!G59,"")</f>
        <v/>
      </c>
      <c r="C59" s="93" t="str">
        <f>IF(Administratif!G59&lt;&gt;"",Administratif!F59,"")</f>
        <v/>
      </c>
      <c r="D59" s="64"/>
    </row>
    <row r="60" spans="1:6" ht="15" hidden="1" customHeight="1" x14ac:dyDescent="0.25">
      <c r="A60"/>
      <c r="B60" s="51" t="str">
        <f>IF(Administratif!G60&lt;&gt;"",Administratif!D60&amp;",,,"&amp;Administratif!G60,"")</f>
        <v/>
      </c>
      <c r="C60" s="93" t="str">
        <f>IF(Administratif!G60&lt;&gt;"",Administratif!F60,"")</f>
        <v/>
      </c>
      <c r="D60" s="64"/>
    </row>
    <row r="61" spans="1:6" x14ac:dyDescent="0.25">
      <c r="A61" s="100">
        <v>1</v>
      </c>
      <c r="B61" s="86" t="str">
        <f>IF(Administratif!G61&lt;&gt;"",Administratif!D61&amp;",,,"&amp;Administratif!G61,"")</f>
        <v>\\eclair\VOL1B\usagers\cberkers,,,https://crosemont-my.sharepoint.com/personal/cberkers_crosemont_qc_ca/,Documents,migration_u</v>
      </c>
      <c r="C61" s="105">
        <f>IF(Administratif!G61&lt;&gt;"",Administratif!F61,"")</f>
        <v>0</v>
      </c>
      <c r="D61" s="105" t="s">
        <v>6221</v>
      </c>
      <c r="E61" s="51" t="str">
        <f>MID(B61,FIND(",,,",B61)+3,FIND(",Documents",B61)-FIND(",,,",B61)-3)</f>
        <v>https://crosemont-my.sharepoint.com/personal/cberkers_crosemont_qc_ca/</v>
      </c>
      <c r="F61" s="150" t="str">
        <f>SUBSTITUTE(SUBSTITUTE(SUBSTITUTE(SUBSTITUTE(SUBSTITUTE(E61,"https://crosemont-my.sharepoint.com/personal/",""),"/",""),"_qc",".qc"),"_ca",".ca"),"_","@")</f>
        <v>cberkers@crosemont.qc.ca</v>
      </c>
    </row>
    <row r="62" spans="1:6" ht="15" hidden="1" customHeight="1" x14ac:dyDescent="0.25">
      <c r="A62"/>
      <c r="B62" s="51" t="str">
        <f>IF(Administratif!G62&lt;&gt;"",Administratif!D62&amp;",,,"&amp;Administratif!G62,"")</f>
        <v/>
      </c>
      <c r="C62" s="93" t="str">
        <f>IF(Administratif!G62&lt;&gt;"",Administratif!F62,"")</f>
        <v/>
      </c>
      <c r="D62" s="64"/>
    </row>
    <row r="63" spans="1:6" x14ac:dyDescent="0.25">
      <c r="A63" s="100">
        <v>1</v>
      </c>
      <c r="B63" s="51" t="str">
        <f>IF(Administratif!G63&lt;&gt;"",Administratif!D63&amp;",,,"&amp;Administratif!G63,"")</f>
        <v>\\donut\COMPTE\Technicien\cyu,,,https://crosemont-my.sharepoint.com/personal/cyu_crosemont_qc_ca/,Documents,migration_u</v>
      </c>
      <c r="C63" s="105">
        <f>IF(Administratif!G63&lt;&gt;"",Administratif!F63,"")</f>
        <v>0</v>
      </c>
      <c r="D63" s="105" t="s">
        <v>6221</v>
      </c>
      <c r="E63" s="51" t="str">
        <f>MID(B63,FIND(",,,",B63)+3,FIND(",Documents",B63)-FIND(",,,",B63)-3)</f>
        <v>https://crosemont-my.sharepoint.com/personal/cyu_crosemont_qc_ca/</v>
      </c>
      <c r="F63" s="150" t="str">
        <f>SUBSTITUTE(SUBSTITUTE(SUBSTITUTE(SUBSTITUTE(SUBSTITUTE(E63,"https://crosemont-my.sharepoint.com/personal/",""),"/",""),"_qc",".qc"),"_ca",".ca"),"_","@")</f>
        <v>cyu@crosemont.qc.ca</v>
      </c>
    </row>
    <row r="64" spans="1:6" ht="15" hidden="1" customHeight="1" x14ac:dyDescent="0.25">
      <c r="A64"/>
      <c r="B64" s="51" t="str">
        <f>IF(Administratif!G64&lt;&gt;"",Administratif!D64&amp;",,,"&amp;Administratif!G64,"")</f>
        <v/>
      </c>
      <c r="C64" s="93" t="str">
        <f>IF(Administratif!G64&lt;&gt;"",Administratif!F64,"")</f>
        <v/>
      </c>
      <c r="D64" s="64"/>
    </row>
    <row r="65" spans="1:6" x14ac:dyDescent="0.25">
      <c r="A65" s="100">
        <v>1</v>
      </c>
      <c r="B65" s="51" t="str">
        <f>IF(Administratif!G65&lt;&gt;"",Administratif!D65&amp;",,,"&amp;Administratif!G65,"")</f>
        <v>\\eclair\VOL1B\usagers\cmotard,,,https://crosemont-my.sharepoint.com/personal/cmotard_crosemont_qc_ca/,Documents,migration_u</v>
      </c>
      <c r="C65" s="105">
        <f>IF(Administratif!G65&lt;&gt;"",Administratif!F65,"")</f>
        <v>0</v>
      </c>
      <c r="D65" s="105" t="s">
        <v>6221</v>
      </c>
      <c r="E65" s="51" t="str">
        <f>MID(B65,FIND(",,,",B65)+3,FIND(",Documents",B65)-FIND(",,,",B65)-3)</f>
        <v>https://crosemont-my.sharepoint.com/personal/cmotard_crosemont_qc_ca/</v>
      </c>
      <c r="F65" s="150" t="str">
        <f>SUBSTITUTE(SUBSTITUTE(SUBSTITUTE(SUBSTITUTE(SUBSTITUTE(E65,"https://crosemont-my.sharepoint.com/personal/",""),"/",""),"_qc",".qc"),"_ca",".ca"),"_","@")</f>
        <v>cmotard@crosemont.qc.ca</v>
      </c>
    </row>
    <row r="66" spans="1:6" ht="15" hidden="1" customHeight="1" x14ac:dyDescent="0.25">
      <c r="A66"/>
      <c r="B66" s="51" t="str">
        <f>IF(Administratif!G66&lt;&gt;"",Administratif!D66&amp;",,,"&amp;Administratif!G66,"")</f>
        <v/>
      </c>
      <c r="C66" s="93" t="str">
        <f>IF(Administratif!G66&lt;&gt;"",Administratif!F66,"")</f>
        <v/>
      </c>
      <c r="D66" s="64"/>
    </row>
    <row r="67" spans="1:6" ht="15" hidden="1" customHeight="1" x14ac:dyDescent="0.25">
      <c r="A67" s="100">
        <v>1</v>
      </c>
      <c r="B67" s="51" t="str">
        <f>IF(Administratif!G67&lt;&gt;"",Administratif!D67&amp;",,,"&amp;Administratif!G67,"")</f>
        <v/>
      </c>
      <c r="C67" s="105" t="str">
        <f>IF(Administratif!G67&lt;&gt;"",Administratif!F67,"")</f>
        <v/>
      </c>
      <c r="D67" s="105" t="s">
        <v>6221</v>
      </c>
    </row>
    <row r="68" spans="1:6" ht="15" customHeight="1" x14ac:dyDescent="0.25">
      <c r="A68" s="100">
        <v>1</v>
      </c>
      <c r="B68" s="51" t="str">
        <f>IF(Administratif!G68&lt;&gt;"",Administratif!D68&amp;",,,"&amp;Administratif!G68,"")</f>
        <v>\\froyo\CAD\Usagers\creynaud,,,https://crosemont-my.sharepoint.com/personal/creynaud_cegepadistance_ca/,Documents,migration_u</v>
      </c>
      <c r="C68" s="105">
        <f>IF(Administratif!G68&lt;&gt;"",Administratif!F68,"")</f>
        <v>0</v>
      </c>
      <c r="D68" s="105" t="s">
        <v>6221</v>
      </c>
      <c r="E68" s="51" t="str">
        <f t="shared" ref="E68:E70" si="4">MID(B68,FIND(",,,",B68)+3,FIND(",Documents",B68)-FIND(",,,",B68)-3)</f>
        <v>https://crosemont-my.sharepoint.com/personal/creynaud_cegepadistance_ca/</v>
      </c>
      <c r="F68" s="150" t="str">
        <f t="shared" ref="F68:F70" si="5">SUBSTITUTE(SUBSTITUTE(SUBSTITUTE(SUBSTITUTE(SUBSTITUTE(E68,"https://crosemont-my.sharepoint.com/personal/",""),"/",""),"_qc",".qc"),"_ca",".ca"),"_","@")</f>
        <v>creynaud@cegepadistance.ca</v>
      </c>
    </row>
    <row r="69" spans="1:6" ht="15" customHeight="1" x14ac:dyDescent="0.25">
      <c r="A69" s="100">
        <v>1</v>
      </c>
      <c r="B69" s="51" t="str">
        <f>IF(Administratif!G69&lt;&gt;"",Administratif!D69&amp;",,,"&amp;Administratif!G69,"")</f>
        <v>\\eclair\VOL1B\usagers\dtoupin,,,https://crosemont-my.sharepoint.com/personal/dtoupin_crosemont_qc_ca/,Documents,migration_u</v>
      </c>
      <c r="C69" s="105">
        <f>IF(Administratif!G69&lt;&gt;"",Administratif!F69,"")</f>
        <v>0</v>
      </c>
      <c r="D69" s="105" t="s">
        <v>6221</v>
      </c>
      <c r="E69" s="51" t="str">
        <f t="shared" si="4"/>
        <v>https://crosemont-my.sharepoint.com/personal/dtoupin_crosemont_qc_ca/</v>
      </c>
      <c r="F69" s="150" t="str">
        <f t="shared" si="5"/>
        <v>dtoupin@crosemont.qc.ca</v>
      </c>
    </row>
    <row r="70" spans="1:6" x14ac:dyDescent="0.25">
      <c r="A70" s="100">
        <v>1</v>
      </c>
      <c r="B70" s="51" t="str">
        <f>IF(Administratif!G70&lt;&gt;"",Administratif!D70&amp;",,,"&amp;Administratif!G70,"")</f>
        <v>\\donut\COMPTE\Technicien\dvoyer,,,https://crosemont-my.sharepoint.com/personal/dvoyer_crosemont_qc_ca/,Documents,migration_u</v>
      </c>
      <c r="C70" s="105">
        <f>IF(Administratif!G70&lt;&gt;"",Administratif!F70,"")</f>
        <v>0</v>
      </c>
      <c r="D70" s="105" t="s">
        <v>6221</v>
      </c>
      <c r="E70" s="51" t="str">
        <f t="shared" si="4"/>
        <v>https://crosemont-my.sharepoint.com/personal/dvoyer_crosemont_qc_ca/</v>
      </c>
      <c r="F70" s="150" t="str">
        <f t="shared" si="5"/>
        <v>dvoyer@crosemont.qc.ca</v>
      </c>
    </row>
    <row r="71" spans="1:6" ht="15" hidden="1" customHeight="1" x14ac:dyDescent="0.25">
      <c r="A71"/>
      <c r="B71" s="51" t="str">
        <f>IF(Administratif!G71&lt;&gt;"",Administratif!D71&amp;",,,"&amp;Administratif!G71,"")</f>
        <v/>
      </c>
      <c r="C71" s="93" t="str">
        <f>IF(Administratif!G71&lt;&gt;"",Administratif!F71,"")</f>
        <v/>
      </c>
      <c r="D71" s="64"/>
    </row>
    <row r="72" spans="1:6" ht="15" hidden="1" customHeight="1" x14ac:dyDescent="0.25">
      <c r="A72"/>
      <c r="B72" s="51" t="str">
        <f>IF(Administratif!G72&lt;&gt;"",Administratif!D72&amp;",,,"&amp;Administratif!G72,"")</f>
        <v/>
      </c>
      <c r="C72" s="93" t="str">
        <f>IF(Administratif!G72&lt;&gt;"",Administratif!F72,"")</f>
        <v/>
      </c>
      <c r="D72" s="64"/>
    </row>
    <row r="73" spans="1:6" ht="15" hidden="1" customHeight="1" x14ac:dyDescent="0.25">
      <c r="A73"/>
      <c r="B73" s="51" t="str">
        <f>IF(Administratif!G73&lt;&gt;"",Administratif!D73&amp;",,,"&amp;Administratif!G73,"")</f>
        <v/>
      </c>
      <c r="C73" s="93" t="str">
        <f>IF(Administratif!G73&lt;&gt;"",Administratif!F73,"")</f>
        <v/>
      </c>
      <c r="D73" s="64"/>
    </row>
    <row r="74" spans="1:6" x14ac:dyDescent="0.25">
      <c r="A74" s="100">
        <v>1</v>
      </c>
      <c r="B74" s="86" t="str">
        <f>IF(Administratif!G74&lt;&gt;"",Administratif!D74&amp;",,,"&amp;Administratif!G74,"")</f>
        <v>\\eclair\VOL1B\usagers\denisevilleneuve,,,https://crosemont-my.sharepoint.com/personal/denisevilleneuve_crosemont_qc_ca/,Documents,migration_u</v>
      </c>
      <c r="C74" s="105">
        <f>IF(Administratif!G74&lt;&gt;"",Administratif!F74,"")</f>
        <v>0</v>
      </c>
      <c r="D74" s="105" t="s">
        <v>6221</v>
      </c>
      <c r="E74" s="51" t="str">
        <f>MID(B74,FIND(",,,",B74)+3,FIND(",Documents",B74)-FIND(",,,",B74)-3)</f>
        <v>https://crosemont-my.sharepoint.com/personal/denisevilleneuve_crosemont_qc_ca/</v>
      </c>
      <c r="F74" s="150" t="str">
        <f>SUBSTITUTE(SUBSTITUTE(SUBSTITUTE(SUBSTITUTE(SUBSTITUTE(E74,"https://crosemont-my.sharepoint.com/personal/",""),"/",""),"_qc",".qc"),"_ca",".ca"),"_","@")</f>
        <v>denisevilleneuve@crosemont.qc.ca</v>
      </c>
    </row>
    <row r="75" spans="1:6" ht="15" hidden="1" customHeight="1" x14ac:dyDescent="0.25">
      <c r="A75"/>
      <c r="B75" s="51" t="str">
        <f>IF(Administratif!G75&lt;&gt;"",Administratif!D75&amp;",,,"&amp;Administratif!G75,"")</f>
        <v/>
      </c>
      <c r="C75" s="93" t="str">
        <f>IF(Administratif!G75&lt;&gt;"",Administratif!F75,"")</f>
        <v/>
      </c>
      <c r="D75" s="64"/>
    </row>
    <row r="76" spans="1:6" ht="15" hidden="1" customHeight="1" x14ac:dyDescent="0.25">
      <c r="A76"/>
      <c r="B76" s="51" t="str">
        <f>IF(Administratif!G76&lt;&gt;"",Administratif!D76&amp;",,,"&amp;Administratif!G76,"")</f>
        <v/>
      </c>
      <c r="C76" s="93" t="str">
        <f>IF(Administratif!G76&lt;&gt;"",Administratif!F76,"")</f>
        <v/>
      </c>
      <c r="D76" s="64"/>
    </row>
    <row r="77" spans="1:6" ht="15" hidden="1" customHeight="1" x14ac:dyDescent="0.25">
      <c r="A77"/>
      <c r="B77" s="51" t="str">
        <f>IF(Administratif!G77&lt;&gt;"",Administratif!D77&amp;",,,"&amp;Administratif!G77,"")</f>
        <v/>
      </c>
      <c r="C77" s="93" t="str">
        <f>IF(Administratif!G77&lt;&gt;"",Administratif!F77,"")</f>
        <v/>
      </c>
      <c r="D77" s="64"/>
    </row>
    <row r="78" spans="1:6" ht="15" hidden="1" customHeight="1" x14ac:dyDescent="0.25">
      <c r="A78"/>
      <c r="B78" s="51" t="str">
        <f>IF(Administratif!G78&lt;&gt;"",Administratif!D78&amp;",,,"&amp;Administratif!G78,"")</f>
        <v/>
      </c>
      <c r="C78" s="93" t="str">
        <f>IF(Administratif!G78&lt;&gt;"",Administratif!F78,"")</f>
        <v/>
      </c>
      <c r="D78" s="64"/>
    </row>
    <row r="79" spans="1:6" ht="15" hidden="1" customHeight="1" x14ac:dyDescent="0.25">
      <c r="A79"/>
      <c r="B79" s="51" t="str">
        <f>IF(Administratif!G79&lt;&gt;"",Administratif!D79&amp;",,,"&amp;Administratif!G79,"")</f>
        <v/>
      </c>
      <c r="C79" s="93" t="str">
        <f>IF(Administratif!G79&lt;&gt;"",Administratif!F79,"")</f>
        <v/>
      </c>
      <c r="D79" s="64"/>
    </row>
    <row r="80" spans="1:6" ht="15" hidden="1" customHeight="1" x14ac:dyDescent="0.25">
      <c r="A80"/>
      <c r="B80" s="51" t="str">
        <f>IF(Administratif!G80&lt;&gt;"",Administratif!D80&amp;",,,"&amp;Administratif!G80,"")</f>
        <v/>
      </c>
      <c r="C80" s="93" t="str">
        <f>IF(Administratif!G80&lt;&gt;"",Administratif!F80,"")</f>
        <v/>
      </c>
      <c r="D80" s="64"/>
    </row>
    <row r="81" spans="1:6" x14ac:dyDescent="0.25">
      <c r="A81" s="100">
        <v>1</v>
      </c>
      <c r="B81" s="51" t="str">
        <f>IF(Administratif!G81&lt;&gt;"",Administratif!D81&amp;",,,"&amp;Administratif!G81,"")</f>
        <v>\\eclair\VOL1B\usagers\dsaboori,,,https://crosemont-my.sharepoint.com/personal/dsaboori_crosemont_qc_ca/,Documents,migration_u</v>
      </c>
      <c r="C81" s="105">
        <f>IF(Administratif!G81&lt;&gt;"",Administratif!F81,"")</f>
        <v>0</v>
      </c>
      <c r="D81" s="105" t="s">
        <v>6221</v>
      </c>
      <c r="E81" s="51" t="str">
        <f t="shared" ref="E81:E82" si="6">MID(B81,FIND(",,,",B81)+3,FIND(",Documents",B81)-FIND(",,,",B81)-3)</f>
        <v>https://crosemont-my.sharepoint.com/personal/dsaboori_crosemont_qc_ca/</v>
      </c>
      <c r="F81" s="150" t="str">
        <f t="shared" ref="F81:F82" si="7">SUBSTITUTE(SUBSTITUTE(SUBSTITUTE(SUBSTITUTE(SUBSTITUTE(E81,"https://crosemont-my.sharepoint.com/personal/",""),"/",""),"_qc",".qc"),"_ca",".ca"),"_","@")</f>
        <v>dsaboori@crosemont.qc.ca</v>
      </c>
    </row>
    <row r="82" spans="1:6" x14ac:dyDescent="0.25">
      <c r="A82" s="100">
        <v>1</v>
      </c>
      <c r="B82" s="51" t="str">
        <f>IF(Administratif!G82&lt;&gt;"",Administratif!D82&amp;",,,"&amp;Administratif!G82,"")</f>
        <v>\\froyo\CAD\Usagers\earaimi,,,https://crosemont-my.sharepoint.com/personal/earaimi_cegepadistance_ca/,Documents,migration_u</v>
      </c>
      <c r="C82" s="105">
        <f>IF(Administratif!G82&lt;&gt;"",Administratif!F82,"")</f>
        <v>0</v>
      </c>
      <c r="D82" s="105" t="s">
        <v>6221</v>
      </c>
      <c r="E82" s="51" t="str">
        <f t="shared" si="6"/>
        <v>https://crosemont-my.sharepoint.com/personal/earaimi_cegepadistance_ca/</v>
      </c>
      <c r="F82" s="150" t="str">
        <f t="shared" si="7"/>
        <v>earaimi@cegepadistance.ca</v>
      </c>
    </row>
    <row r="83" spans="1:6" ht="15" hidden="1" customHeight="1" x14ac:dyDescent="0.25">
      <c r="A83"/>
      <c r="B83" s="51" t="str">
        <f>IF(Administratif!G83&lt;&gt;"",Administratif!D83&amp;",,,"&amp;Administratif!G83,"")</f>
        <v/>
      </c>
      <c r="C83" s="93" t="str">
        <f>IF(Administratif!G83&lt;&gt;"",Administratif!F83,"")</f>
        <v/>
      </c>
      <c r="D83" s="95"/>
    </row>
    <row r="84" spans="1:6" ht="15" hidden="1" customHeight="1" x14ac:dyDescent="0.25">
      <c r="A84"/>
      <c r="B84" s="51" t="str">
        <f>IF(Administratif!G84&lt;&gt;"",Administratif!D84&amp;",,,"&amp;Administratif!G84,"")</f>
        <v/>
      </c>
      <c r="C84" s="93" t="str">
        <f>IF(Administratif!G84&lt;&gt;"",Administratif!F84,"")</f>
        <v/>
      </c>
      <c r="D84" s="95"/>
    </row>
    <row r="85" spans="1:6" ht="15" hidden="1" customHeight="1" x14ac:dyDescent="0.25">
      <c r="A85"/>
      <c r="B85" s="51" t="str">
        <f>IF(Administratif!G85&lt;&gt;"",Administratif!D85&amp;",,,"&amp;Administratif!G85,"")</f>
        <v/>
      </c>
      <c r="C85" s="93" t="str">
        <f>IF(Administratif!G85&lt;&gt;"",Administratif!F85,"")</f>
        <v/>
      </c>
      <c r="D85" s="95"/>
    </row>
    <row r="86" spans="1:6" x14ac:dyDescent="0.25">
      <c r="A86" s="100">
        <v>1</v>
      </c>
      <c r="B86" s="51" t="str">
        <f>IF(Administratif!G86&lt;&gt;"",Administratif!D86&amp;",,,"&amp;Administratif!G86,"")</f>
        <v>\\donut\COMPTE\Technicien\etsimard,,,https://crosemont-my.sharepoint.com/personal/etsimard_crosemont_qc_ca/,Documents,migration_u</v>
      </c>
      <c r="C86" s="105">
        <f>IF(Administratif!G86&lt;&gt;"",Administratif!F86,"")</f>
        <v>0</v>
      </c>
      <c r="D86" s="105" t="s">
        <v>6221</v>
      </c>
      <c r="E86" s="51" t="str">
        <f>MID(B86,FIND(",,,",B86)+3,FIND(",Documents",B86)-FIND(",,,",B86)-3)</f>
        <v>https://crosemont-my.sharepoint.com/personal/etsimard_crosemont_qc_ca/</v>
      </c>
      <c r="F86" s="150" t="str">
        <f>SUBSTITUTE(SUBSTITUTE(SUBSTITUTE(SUBSTITUTE(SUBSTITUTE(E86,"https://crosemont-my.sharepoint.com/personal/",""),"/",""),"_qc",".qc"),"_ca",".ca"),"_","@")</f>
        <v>etsimard@crosemont.qc.ca</v>
      </c>
    </row>
    <row r="87" spans="1:6" ht="15" hidden="1" customHeight="1" x14ac:dyDescent="0.25">
      <c r="A87"/>
      <c r="B87" s="51" t="str">
        <f>IF(Administratif!G87&lt;&gt;"",Administratif!D87&amp;",,,"&amp;Administratif!G87,"")</f>
        <v/>
      </c>
      <c r="C87" s="93" t="str">
        <f>IF(Administratif!G87&lt;&gt;"",Administratif!F87,"")</f>
        <v/>
      </c>
      <c r="D87" s="95"/>
    </row>
    <row r="88" spans="1:6" ht="15" hidden="1" customHeight="1" x14ac:dyDescent="0.25">
      <c r="A88"/>
      <c r="B88" s="51" t="str">
        <f>IF(Administratif!G88&lt;&gt;"",Administratif!D88&amp;",,,"&amp;Administratif!G88,"")</f>
        <v/>
      </c>
      <c r="C88" s="93" t="str">
        <f>IF(Administratif!G88&lt;&gt;"",Administratif!F88,"")</f>
        <v/>
      </c>
      <c r="D88" s="95"/>
    </row>
    <row r="89" spans="1:6" ht="15" hidden="1" customHeight="1" x14ac:dyDescent="0.25">
      <c r="A89"/>
      <c r="B89" s="51" t="str">
        <f>IF(Administratif!G89&lt;&gt;"",Administratif!D89&amp;",,,"&amp;Administratif!G89,"")</f>
        <v/>
      </c>
      <c r="C89" s="93" t="str">
        <f>IF(Administratif!G89&lt;&gt;"",Administratif!F89,"")</f>
        <v/>
      </c>
      <c r="D89" s="95"/>
    </row>
    <row r="90" spans="1:6" x14ac:dyDescent="0.25">
      <c r="A90" s="100">
        <v>1</v>
      </c>
      <c r="B90" s="51" t="str">
        <f>IF(Administratif!G90&lt;&gt;"",Administratif!D90&amp;",,,"&amp;Administratif!G90,"")</f>
        <v>\\eclair\VOL1B\usagers\ffumeaux,,,https://crosemont-my.sharepoint.com/personal/ffumeaux_crosemont_qc_ca/,Documents,migration_u</v>
      </c>
      <c r="C90" s="105">
        <f>IF(Administratif!G90&lt;&gt;"",Administratif!F90,"")</f>
        <v>0</v>
      </c>
      <c r="D90" s="105" t="s">
        <v>6221</v>
      </c>
      <c r="E90" s="51" t="str">
        <f>MID(B90,FIND(",,,",B90)+3,FIND(",Documents",B90)-FIND(",,,",B90)-3)</f>
        <v>https://crosemont-my.sharepoint.com/personal/ffumeaux_crosemont_qc_ca/</v>
      </c>
      <c r="F90" s="150" t="str">
        <f>SUBSTITUTE(SUBSTITUTE(SUBSTITUTE(SUBSTITUTE(SUBSTITUTE(E90,"https://crosemont-my.sharepoint.com/personal/",""),"/",""),"_qc",".qc"),"_ca",".ca"),"_","@")</f>
        <v>ffumeaux@crosemont.qc.ca</v>
      </c>
    </row>
    <row r="91" spans="1:6" ht="15" hidden="1" customHeight="1" x14ac:dyDescent="0.25">
      <c r="A91"/>
      <c r="B91" s="51" t="str">
        <f>IF(Administratif!G91&lt;&gt;"",Administratif!D91&amp;",,,"&amp;Administratif!G91,"")</f>
        <v/>
      </c>
      <c r="C91" s="93" t="str">
        <f>IF(Administratif!G91&lt;&gt;"",Administratif!F91,"")</f>
        <v/>
      </c>
      <c r="D91" s="95"/>
    </row>
    <row r="92" spans="1:6" x14ac:dyDescent="0.25">
      <c r="A92" s="100">
        <v>1</v>
      </c>
      <c r="B92" s="51" t="str">
        <f>IF(Administratif!G92&lt;&gt;"",Administratif!D92&amp;",,,"&amp;Administratif!G92,"")</f>
        <v>\\eclair\VOL1B\usagers\fduquette,,,https://crosemont-my.sharepoint.com/personal/fduquette_crosemont_qc_ca/,Documents,migration_u</v>
      </c>
      <c r="C92" s="105">
        <f>IF(Administratif!G92&lt;&gt;"",Administratif!F92,"")</f>
        <v>0</v>
      </c>
      <c r="D92" s="105" t="s">
        <v>6221</v>
      </c>
      <c r="E92" s="51" t="str">
        <f>MID(B92,FIND(",,,",B92)+3,FIND(",Documents",B92)-FIND(",,,",B92)-3)</f>
        <v>https://crosemont-my.sharepoint.com/personal/fduquette_crosemont_qc_ca/</v>
      </c>
      <c r="F92" s="150" t="str">
        <f>SUBSTITUTE(SUBSTITUTE(SUBSTITUTE(SUBSTITUTE(SUBSTITUTE(E92,"https://crosemont-my.sharepoint.com/personal/",""),"/",""),"_qc",".qc"),"_ca",".ca"),"_","@")</f>
        <v>fduquette@crosemont.qc.ca</v>
      </c>
    </row>
    <row r="93" spans="1:6" ht="15" hidden="1" customHeight="1" x14ac:dyDescent="0.25">
      <c r="A93"/>
      <c r="B93" s="51" t="str">
        <f>IF(Administratif!G93&lt;&gt;"",Administratif!D93&amp;",,,"&amp;Administratif!G93,"")</f>
        <v/>
      </c>
      <c r="C93" s="93" t="str">
        <f>IF(Administratif!G93&lt;&gt;"",Administratif!F93,"")</f>
        <v/>
      </c>
      <c r="D93" s="95"/>
    </row>
    <row r="94" spans="1:6" ht="15" hidden="1" customHeight="1" x14ac:dyDescent="0.25">
      <c r="A94"/>
      <c r="B94" s="51" t="str">
        <f>IF(Administratif!G94&lt;&gt;"",Administratif!D94&amp;",,,"&amp;Administratif!G94,"")</f>
        <v/>
      </c>
      <c r="C94" s="93" t="str">
        <f>IF(Administratif!G94&lt;&gt;"",Administratif!F94,"")</f>
        <v/>
      </c>
      <c r="D94" s="95"/>
    </row>
    <row r="95" spans="1:6" ht="15" hidden="1" customHeight="1" x14ac:dyDescent="0.25">
      <c r="A95"/>
      <c r="B95" s="51" t="str">
        <f>IF(Administratif!G95&lt;&gt;"",Administratif!D95&amp;",,,"&amp;Administratif!G95,"")</f>
        <v/>
      </c>
      <c r="C95" s="93" t="str">
        <f>IF(Administratif!G95&lt;&gt;"",Administratif!F95,"")</f>
        <v/>
      </c>
      <c r="D95" s="95"/>
    </row>
    <row r="96" spans="1:6" ht="15" hidden="1" customHeight="1" x14ac:dyDescent="0.25">
      <c r="A96"/>
      <c r="B96" s="51" t="str">
        <f>IF(Administratif!G96&lt;&gt;"",Administratif!D96&amp;",,,"&amp;Administratif!G96,"")</f>
        <v/>
      </c>
      <c r="C96" s="93" t="str">
        <f>IF(Administratif!G96&lt;&gt;"",Administratif!F96,"")</f>
        <v/>
      </c>
      <c r="D96" s="95"/>
    </row>
    <row r="97" spans="1:6" x14ac:dyDescent="0.25">
      <c r="A97" s="100">
        <v>1</v>
      </c>
      <c r="B97" s="51" t="str">
        <f>IF(Administratif!G97&lt;&gt;"",Administratif!D97&amp;",,,"&amp;Administratif!G97,"")</f>
        <v>\\eclair\VOL1B\usagers\fdelwaide,,,https://crosemont-my.sharepoint.com/personal/fdelwaide_crosemont_qc_ca/,Documents,migration_u</v>
      </c>
      <c r="C97" s="105">
        <f>IF(Administratif!G97&lt;&gt;"",Administratif!F97,"")</f>
        <v>0</v>
      </c>
      <c r="D97" s="105" t="s">
        <v>6221</v>
      </c>
      <c r="E97" s="51" t="str">
        <f>MID(B97,FIND(",,,",B97)+3,FIND(",Documents",B97)-FIND(",,,",B97)-3)</f>
        <v>https://crosemont-my.sharepoint.com/personal/fdelwaide_crosemont_qc_ca/</v>
      </c>
      <c r="F97" s="150" t="str">
        <f>SUBSTITUTE(SUBSTITUTE(SUBSTITUTE(SUBSTITUTE(SUBSTITUTE(E97,"https://crosemont-my.sharepoint.com/personal/",""),"/",""),"_qc",".qc"),"_ca",".ca"),"_","@")</f>
        <v>fdelwaide@crosemont.qc.ca</v>
      </c>
    </row>
    <row r="98" spans="1:6" ht="15" hidden="1" customHeight="1" x14ac:dyDescent="0.25">
      <c r="A98"/>
      <c r="B98" s="51" t="str">
        <f>IF(Administratif!G98&lt;&gt;"",Administratif!D98&amp;",,,"&amp;Administratif!G98,"")</f>
        <v/>
      </c>
      <c r="C98" s="93" t="str">
        <f>IF(Administratif!G98&lt;&gt;"",Administratif!F98,"")</f>
        <v/>
      </c>
      <c r="D98" s="95"/>
    </row>
    <row r="99" spans="1:6" ht="15" hidden="1" customHeight="1" x14ac:dyDescent="0.25">
      <c r="A99"/>
      <c r="B99" s="51" t="str">
        <f>IF(Administratif!G99&lt;&gt;"",Administratif!D99&amp;",,,"&amp;Administratif!G99,"")</f>
        <v/>
      </c>
      <c r="C99" s="93" t="str">
        <f>IF(Administratif!G99&lt;&gt;"",Administratif!F99,"")</f>
        <v/>
      </c>
      <c r="D99" s="95"/>
    </row>
    <row r="100" spans="1:6" ht="15" hidden="1" customHeight="1" x14ac:dyDescent="0.25">
      <c r="A100"/>
      <c r="B100" s="51" t="str">
        <f>IF(Administratif!G100&lt;&gt;"",Administratif!D100&amp;",,,"&amp;Administratif!G100,"")</f>
        <v/>
      </c>
      <c r="C100" s="93" t="str">
        <f>IF(Administratif!G100&lt;&gt;"",Administratif!F100,"")</f>
        <v/>
      </c>
      <c r="D100" s="95"/>
    </row>
    <row r="101" spans="1:6" ht="15" hidden="1" customHeight="1" x14ac:dyDescent="0.25">
      <c r="A101"/>
      <c r="B101" s="51" t="str">
        <f>IF(Administratif!G101&lt;&gt;"",Administratif!D101&amp;",,,"&amp;Administratif!G101,"")</f>
        <v/>
      </c>
      <c r="C101" s="93" t="str">
        <f>IF(Administratif!G101&lt;&gt;"",Administratif!F101,"")</f>
        <v/>
      </c>
      <c r="D101" s="95"/>
    </row>
    <row r="102" spans="1:6" ht="15" hidden="1" customHeight="1" x14ac:dyDescent="0.25">
      <c r="A102"/>
      <c r="B102" s="51" t="str">
        <f>IF(Administratif!G102&lt;&gt;"",Administratif!D102&amp;",,,"&amp;Administratif!G102,"")</f>
        <v/>
      </c>
      <c r="C102" s="93" t="str">
        <f>IF(Administratif!G102&lt;&gt;"",Administratif!F102,"")</f>
        <v/>
      </c>
      <c r="D102" s="95"/>
    </row>
    <row r="103" spans="1:6" ht="15" hidden="1" customHeight="1" x14ac:dyDescent="0.25">
      <c r="A103"/>
      <c r="B103" s="51" t="str">
        <f>IF(Administratif!G103&lt;&gt;"",Administratif!D103&amp;",,,"&amp;Administratif!G103,"")</f>
        <v/>
      </c>
      <c r="C103" s="93" t="str">
        <f>IF(Administratif!G103&lt;&gt;"",Administratif!F103,"")</f>
        <v/>
      </c>
      <c r="D103" s="95"/>
    </row>
    <row r="104" spans="1:6" ht="15" hidden="1" customHeight="1" x14ac:dyDescent="0.25">
      <c r="A104"/>
      <c r="B104" s="51" t="str">
        <f>IF(Administratif!G104&lt;&gt;"",Administratif!D104&amp;",,,"&amp;Administratif!G104,"")</f>
        <v/>
      </c>
      <c r="C104" s="93" t="str">
        <f>IF(Administratif!G104&lt;&gt;"",Administratif!F104,"")</f>
        <v/>
      </c>
      <c r="D104" s="95"/>
    </row>
    <row r="105" spans="1:6" ht="15" hidden="1" customHeight="1" x14ac:dyDescent="0.25">
      <c r="A105"/>
      <c r="B105" s="51" t="str">
        <f>IF(Administratif!G105&lt;&gt;"",Administratif!D105&amp;",,,"&amp;Administratif!G105,"")</f>
        <v/>
      </c>
      <c r="C105" s="93" t="str">
        <f>IF(Administratif!G105&lt;&gt;"",Administratif!F105,"")</f>
        <v/>
      </c>
      <c r="D105" s="95"/>
    </row>
    <row r="106" spans="1:6" ht="15" hidden="1" customHeight="1" x14ac:dyDescent="0.25">
      <c r="A106"/>
      <c r="B106" s="51" t="str">
        <f>IF(Administratif!G106&lt;&gt;"",Administratif!D106&amp;",,,"&amp;Administratif!G106,"")</f>
        <v/>
      </c>
      <c r="C106" s="93" t="str">
        <f>IF(Administratif!G106&lt;&gt;"",Administratif!F106,"")</f>
        <v/>
      </c>
      <c r="D106" s="95"/>
    </row>
    <row r="107" spans="1:6" ht="15" hidden="1" customHeight="1" x14ac:dyDescent="0.25">
      <c r="A107"/>
      <c r="B107" s="51" t="str">
        <f>IF(Administratif!G107&lt;&gt;"",Administratif!D107&amp;",,,"&amp;Administratif!G107,"")</f>
        <v/>
      </c>
      <c r="C107" s="93" t="str">
        <f>IF(Administratif!G107&lt;&gt;"",Administratif!F107,"")</f>
        <v/>
      </c>
      <c r="D107" s="95"/>
    </row>
    <row r="108" spans="1:6" ht="15" hidden="1" customHeight="1" x14ac:dyDescent="0.25">
      <c r="A108"/>
      <c r="B108" s="51" t="str">
        <f>IF(Administratif!G108&lt;&gt;"",Administratif!D108&amp;",,,"&amp;Administratif!G108,"")</f>
        <v/>
      </c>
      <c r="C108" s="93" t="str">
        <f>IF(Administratif!G108&lt;&gt;"",Administratif!F108,"")</f>
        <v/>
      </c>
      <c r="D108" s="95"/>
    </row>
    <row r="109" spans="1:6" x14ac:dyDescent="0.25">
      <c r="A109" s="100">
        <v>1</v>
      </c>
      <c r="B109" s="51" t="str">
        <f>IF(Administratif!G109&lt;&gt;"",Administratif!D109&amp;",,,"&amp;Administratif!G109,"")</f>
        <v>\\eclair\VOL1B\usagers\ggaudreault,,,https://crosemont-my.sharepoint.com/personal/ggaudreault_crosemont_qc_ca/,Documents,migration_u</v>
      </c>
      <c r="C109" s="105">
        <f>IF(Administratif!G109&lt;&gt;"",Administratif!F109,"")</f>
        <v>0</v>
      </c>
      <c r="D109" s="105" t="s">
        <v>6221</v>
      </c>
      <c r="E109" s="51" t="str">
        <f>MID(B109,FIND(",,,",B109)+3,FIND(",Documents",B109)-FIND(",,,",B109)-3)</f>
        <v>https://crosemont-my.sharepoint.com/personal/ggaudreault_crosemont_qc_ca/</v>
      </c>
      <c r="F109" s="150" t="str">
        <f>SUBSTITUTE(SUBSTITUTE(SUBSTITUTE(SUBSTITUTE(SUBSTITUTE(E109,"https://crosemont-my.sharepoint.com/personal/",""),"/",""),"_qc",".qc"),"_ca",".ca"),"_","@")</f>
        <v>ggaudreault@crosemont.qc.ca</v>
      </c>
    </row>
    <row r="110" spans="1:6" ht="15" hidden="1" customHeight="1" x14ac:dyDescent="0.25">
      <c r="A110"/>
      <c r="B110" s="51" t="str">
        <f>IF(Administratif!G110&lt;&gt;"",Administratif!D110&amp;",,,"&amp;Administratif!G110,"")</f>
        <v/>
      </c>
      <c r="C110" s="93" t="str">
        <f>IF(Administratif!G110&lt;&gt;"",Administratif!F110,"")</f>
        <v/>
      </c>
      <c r="D110" s="95"/>
    </row>
    <row r="111" spans="1:6" ht="15" hidden="1" customHeight="1" x14ac:dyDescent="0.25">
      <c r="A111"/>
      <c r="B111" s="51" t="str">
        <f>IF(Administratif!G111&lt;&gt;"",Administratif!D111&amp;",,,"&amp;Administratif!G111,"")</f>
        <v/>
      </c>
      <c r="C111" s="93" t="str">
        <f>IF(Administratif!G111&lt;&gt;"",Administratif!F111,"")</f>
        <v/>
      </c>
      <c r="D111" s="95"/>
    </row>
    <row r="112" spans="1:6" ht="15" hidden="1" customHeight="1" x14ac:dyDescent="0.25">
      <c r="A112"/>
      <c r="B112" s="51" t="str">
        <f>IF(Administratif!G112&lt;&gt;"",Administratif!D112&amp;",,,"&amp;Administratif!G112,"")</f>
        <v/>
      </c>
      <c r="C112" s="93" t="str">
        <f>IF(Administratif!G112&lt;&gt;"",Administratif!F112,"")</f>
        <v/>
      </c>
      <c r="D112" s="95"/>
    </row>
    <row r="113" spans="1:6" ht="15" hidden="1" customHeight="1" x14ac:dyDescent="0.25">
      <c r="A113"/>
      <c r="B113" s="51" t="str">
        <f>IF(Administratif!G113&lt;&gt;"",Administratif!D113&amp;",,,"&amp;Administratif!G113,"")</f>
        <v/>
      </c>
      <c r="C113" s="93" t="str">
        <f>IF(Administratif!G113&lt;&gt;"",Administratif!F113,"")</f>
        <v/>
      </c>
      <c r="D113" s="95"/>
    </row>
    <row r="114" spans="1:6" ht="15" hidden="1" customHeight="1" x14ac:dyDescent="0.25">
      <c r="A114"/>
      <c r="B114" s="51" t="str">
        <f>IF(Administratif!G114&lt;&gt;"",Administratif!D114&amp;",,,"&amp;Administratif!G114,"")</f>
        <v/>
      </c>
      <c r="C114" s="93" t="str">
        <f>IF(Administratif!G114&lt;&gt;"",Administratif!F114,"")</f>
        <v/>
      </c>
      <c r="D114" s="95"/>
    </row>
    <row r="115" spans="1:6" ht="15" hidden="1" customHeight="1" x14ac:dyDescent="0.25">
      <c r="A115"/>
      <c r="B115" s="51" t="str">
        <f>IF(Administratif!G115&lt;&gt;"",Administratif!D115&amp;",,,"&amp;Administratif!G115,"")</f>
        <v/>
      </c>
      <c r="C115" s="93" t="str">
        <f>IF(Administratif!G115&lt;&gt;"",Administratif!F115,"")</f>
        <v/>
      </c>
      <c r="D115" s="95"/>
    </row>
    <row r="116" spans="1:6" ht="15" hidden="1" customHeight="1" x14ac:dyDescent="0.25">
      <c r="A116"/>
      <c r="B116" s="51" t="str">
        <f>IF(Administratif!G116&lt;&gt;"",Administratif!D116&amp;",,,"&amp;Administratif!G116,"")</f>
        <v/>
      </c>
      <c r="C116" s="93" t="str">
        <f>IF(Administratif!G116&lt;&gt;"",Administratif!F116,"")</f>
        <v/>
      </c>
      <c r="D116" s="95"/>
    </row>
    <row r="117" spans="1:6" ht="15" hidden="1" customHeight="1" x14ac:dyDescent="0.25">
      <c r="A117"/>
      <c r="B117" s="51" t="str">
        <f>IF(Administratif!G117&lt;&gt;"",Administratif!D117&amp;",,,"&amp;Administratif!G117,"")</f>
        <v/>
      </c>
      <c r="C117" s="93" t="str">
        <f>IF(Administratif!G117&lt;&gt;"",Administratif!F117,"")</f>
        <v/>
      </c>
      <c r="D117" s="95"/>
    </row>
    <row r="118" spans="1:6" ht="15" hidden="1" customHeight="1" x14ac:dyDescent="0.25">
      <c r="A118"/>
      <c r="B118" s="51" t="str">
        <f>IF(Administratif!G118&lt;&gt;"",Administratif!D118&amp;",,,"&amp;Administratif!G118,"")</f>
        <v/>
      </c>
      <c r="C118" s="93" t="str">
        <f>IF(Administratif!G118&lt;&gt;"",Administratif!F118,"")</f>
        <v/>
      </c>
      <c r="D118" s="95"/>
    </row>
    <row r="119" spans="1:6" ht="15" hidden="1" customHeight="1" x14ac:dyDescent="0.25">
      <c r="A119"/>
      <c r="B119" s="51" t="str">
        <f>IF(Administratif!G119&lt;&gt;"",Administratif!D119&amp;",,,"&amp;Administratif!G119,"")</f>
        <v/>
      </c>
      <c r="C119" s="93" t="str">
        <f>IF(Administratif!G119&lt;&gt;"",Administratif!F119,"")</f>
        <v/>
      </c>
      <c r="D119" s="95"/>
    </row>
    <row r="120" spans="1:6" ht="15" hidden="1" customHeight="1" x14ac:dyDescent="0.25">
      <c r="A120"/>
      <c r="B120" s="51" t="str">
        <f>IF(Administratif!G120&lt;&gt;"",Administratif!D120&amp;",,,"&amp;Administratif!G120,"")</f>
        <v/>
      </c>
      <c r="C120" s="93" t="str">
        <f>IF(Administratif!G120&lt;&gt;"",Administratif!F120,"")</f>
        <v/>
      </c>
      <c r="D120" s="95"/>
    </row>
    <row r="121" spans="1:6" ht="15" hidden="1" customHeight="1" x14ac:dyDescent="0.25">
      <c r="A121"/>
      <c r="B121" s="51" t="str">
        <f>IF(Administratif!G121&lt;&gt;"",Administratif!D121&amp;",,,"&amp;Administratif!G121,"")</f>
        <v/>
      </c>
      <c r="C121" s="93" t="str">
        <f>IF(Administratif!G121&lt;&gt;"",Administratif!F121,"")</f>
        <v/>
      </c>
      <c r="D121" s="95"/>
    </row>
    <row r="122" spans="1:6" ht="15" hidden="1" customHeight="1" x14ac:dyDescent="0.25">
      <c r="A122"/>
      <c r="B122" s="51" t="str">
        <f>IF(Administratif!G122&lt;&gt;"",Administratif!D122&amp;",,,"&amp;Administratif!G122,"")</f>
        <v/>
      </c>
      <c r="C122" s="93" t="str">
        <f>IF(Administratif!G122&lt;&gt;"",Administratif!F122,"")</f>
        <v/>
      </c>
      <c r="D122" s="95"/>
    </row>
    <row r="123" spans="1:6" ht="15" hidden="1" customHeight="1" x14ac:dyDescent="0.25">
      <c r="A123"/>
      <c r="B123" s="51" t="str">
        <f>IF(Administratif!G123&lt;&gt;"",Administratif!D123&amp;",,,"&amp;Administratif!G123,"")</f>
        <v/>
      </c>
      <c r="C123" s="93" t="str">
        <f>IF(Administratif!G123&lt;&gt;"",Administratif!F123,"")</f>
        <v/>
      </c>
      <c r="D123" s="95"/>
    </row>
    <row r="124" spans="1:6" ht="15" hidden="1" customHeight="1" x14ac:dyDescent="0.25">
      <c r="A124"/>
      <c r="B124" s="51" t="str">
        <f>IF(Administratif!G124&lt;&gt;"",Administratif!D124&amp;",,,"&amp;Administratif!G124,"")</f>
        <v/>
      </c>
      <c r="C124" s="93" t="str">
        <f>IF(Administratif!G124&lt;&gt;"",Administratif!F124,"")</f>
        <v/>
      </c>
      <c r="D124" s="95"/>
    </row>
    <row r="125" spans="1:6" x14ac:dyDescent="0.25">
      <c r="A125" s="100">
        <v>1</v>
      </c>
      <c r="B125" s="51" t="str">
        <f>IF(Administratif!G125&lt;&gt;"",Administratif!D125&amp;",,,"&amp;Administratif!G125,"")</f>
        <v>\\eclair\VOL1B\usagers\gcapolino,,,https://crosemont-my.sharepoint.com/personal/gcapolino_crosemont_qc_ca/,Documents,migration_u</v>
      </c>
      <c r="C125" s="105">
        <f>IF(Administratif!G125&lt;&gt;"",Administratif!F125,"")</f>
        <v>0</v>
      </c>
      <c r="D125" s="105" t="s">
        <v>6221</v>
      </c>
      <c r="E125" s="51" t="str">
        <f>MID(B125,FIND(",,,",B125)+3,FIND(",Documents",B125)-FIND(",,,",B125)-3)</f>
        <v>https://crosemont-my.sharepoint.com/personal/gcapolino_crosemont_qc_ca/</v>
      </c>
      <c r="F125" s="150" t="str">
        <f>SUBSTITUTE(SUBSTITUTE(SUBSTITUTE(SUBSTITUTE(SUBSTITUTE(E125,"https://crosemont-my.sharepoint.com/personal/",""),"/",""),"_qc",".qc"),"_ca",".ca"),"_","@")</f>
        <v>gcapolino@crosemont.qc.ca</v>
      </c>
    </row>
    <row r="126" spans="1:6" ht="15" hidden="1" customHeight="1" x14ac:dyDescent="0.25">
      <c r="A126"/>
      <c r="B126" s="51" t="str">
        <f>IF(Administratif!G126&lt;&gt;"",Administratif!D126&amp;",,,"&amp;Administratif!G126,"")</f>
        <v/>
      </c>
      <c r="C126" s="93" t="str">
        <f>IF(Administratif!G126&lt;&gt;"",Administratif!F126,"")</f>
        <v/>
      </c>
      <c r="D126" s="95"/>
    </row>
    <row r="127" spans="1:6" ht="15" hidden="1" customHeight="1" x14ac:dyDescent="0.25">
      <c r="A127"/>
      <c r="B127" s="51" t="str">
        <f>IF(Administratif!G127&lt;&gt;"",Administratif!D127&amp;",,,"&amp;Administratif!G127,"")</f>
        <v/>
      </c>
      <c r="C127" s="93" t="str">
        <f>IF(Administratif!G127&lt;&gt;"",Administratif!F127,"")</f>
        <v/>
      </c>
      <c r="D127" s="95"/>
    </row>
    <row r="128" spans="1:6" x14ac:dyDescent="0.25">
      <c r="A128" s="100">
        <v>1</v>
      </c>
      <c r="B128" s="51" t="str">
        <f>IF(Administratif!G128&lt;&gt;"",Administratif!D128&amp;",,,"&amp;Administratif!G128,"")</f>
        <v>\\eclair\VOL1B\usagers\ghguercin,,,https://crosemont-my.sharepoint.com/personal/ghguercin_crosemont_qc_ca/,Documents,migration_u</v>
      </c>
      <c r="C128" s="105">
        <f>IF(Administratif!G128&lt;&gt;"",Administratif!F128,"")</f>
        <v>0</v>
      </c>
      <c r="D128" s="105" t="s">
        <v>6221</v>
      </c>
      <c r="E128" s="51" t="str">
        <f>MID(B128,FIND(",,,",B128)+3,FIND(",Documents",B128)-FIND(",,,",B128)-3)</f>
        <v>https://crosemont-my.sharepoint.com/personal/ghguercin_crosemont_qc_ca/</v>
      </c>
      <c r="F128" s="150" t="str">
        <f>SUBSTITUTE(SUBSTITUTE(SUBSTITUTE(SUBSTITUTE(SUBSTITUTE(E128,"https://crosemont-my.sharepoint.com/personal/",""),"/",""),"_qc",".qc"),"_ca",".ca"),"_","@")</f>
        <v>ghguercin@crosemont.qc.ca</v>
      </c>
    </row>
    <row r="129" spans="1:7" ht="15" hidden="1" customHeight="1" x14ac:dyDescent="0.25">
      <c r="A129"/>
      <c r="B129" s="51" t="str">
        <f>IF(Administratif!G129&lt;&gt;"",Administratif!D129&amp;",,,"&amp;Administratif!G129,"")</f>
        <v/>
      </c>
      <c r="C129" s="93" t="str">
        <f>IF(Administratif!G129&lt;&gt;"",Administratif!F129,"")</f>
        <v/>
      </c>
      <c r="D129" s="95"/>
    </row>
    <row r="130" spans="1:7" ht="15" hidden="1" customHeight="1" x14ac:dyDescent="0.25">
      <c r="A130"/>
      <c r="B130" s="51" t="str">
        <f>IF(Administratif!G130&lt;&gt;"",Administratif!D130&amp;",,,"&amp;Administratif!G130,"")</f>
        <v/>
      </c>
      <c r="C130" s="93" t="str">
        <f>IF(Administratif!G130&lt;&gt;"",Administratif!F130,"")</f>
        <v/>
      </c>
      <c r="D130" s="95"/>
    </row>
    <row r="131" spans="1:7" ht="15" hidden="1" customHeight="1" x14ac:dyDescent="0.25">
      <c r="A131"/>
      <c r="B131" s="51" t="str">
        <f>IF(Administratif!G131&lt;&gt;"",Administratif!D131&amp;",,,"&amp;Administratif!G131,"")</f>
        <v/>
      </c>
      <c r="C131" s="93" t="str">
        <f>IF(Administratif!G131&lt;&gt;"",Administratif!F131,"")</f>
        <v/>
      </c>
      <c r="D131" s="95"/>
    </row>
    <row r="132" spans="1:7" ht="15" hidden="1" customHeight="1" x14ac:dyDescent="0.25">
      <c r="A132"/>
      <c r="B132" s="51" t="str">
        <f>IF(Administratif!G132&lt;&gt;"",Administratif!D132&amp;",,,"&amp;Administratif!G132,"")</f>
        <v/>
      </c>
      <c r="C132" s="93" t="str">
        <f>IF(Administratif!G132&lt;&gt;"",Administratif!F132,"")</f>
        <v/>
      </c>
      <c r="D132" s="95"/>
    </row>
    <row r="133" spans="1:7" ht="15" hidden="1" customHeight="1" x14ac:dyDescent="0.25">
      <c r="A133"/>
      <c r="B133" s="51" t="str">
        <f>IF(Administratif!G133&lt;&gt;"",Administratif!D133&amp;",,,"&amp;Administratif!G133,"")</f>
        <v/>
      </c>
      <c r="C133" s="93" t="str">
        <f>IF(Administratif!G133&lt;&gt;"",Administratif!F133,"")</f>
        <v/>
      </c>
      <c r="D133" s="95"/>
    </row>
    <row r="134" spans="1:7" ht="15" hidden="1" customHeight="1" x14ac:dyDescent="0.25">
      <c r="A134"/>
      <c r="B134" s="51" t="str">
        <f>IF(Administratif!G134&lt;&gt;"",Administratif!D134&amp;",,,"&amp;Administratif!G134,"")</f>
        <v/>
      </c>
      <c r="C134" s="93" t="str">
        <f>IF(Administratif!G134&lt;&gt;"",Administratif!F134,"")</f>
        <v/>
      </c>
      <c r="D134" s="95"/>
    </row>
    <row r="135" spans="1:7" ht="15" hidden="1" customHeight="1" x14ac:dyDescent="0.25">
      <c r="A135"/>
      <c r="B135" s="51" t="str">
        <f>IF(Administratif!G135&lt;&gt;"",Administratif!D135&amp;",,,"&amp;Administratif!G135,"")</f>
        <v/>
      </c>
      <c r="C135" s="93" t="str">
        <f>IF(Administratif!G135&lt;&gt;"",Administratif!F135,"")</f>
        <v/>
      </c>
      <c r="D135" s="95"/>
    </row>
    <row r="136" spans="1:7" ht="15" hidden="1" customHeight="1" x14ac:dyDescent="0.25">
      <c r="A136"/>
      <c r="B136" s="51" t="str">
        <f>IF(Administratif!G136&lt;&gt;"",Administratif!D136&amp;",,,"&amp;Administratif!G136,"")</f>
        <v/>
      </c>
      <c r="C136" s="93" t="str">
        <f>IF(Administratif!G136&lt;&gt;"",Administratif!F136,"")</f>
        <v/>
      </c>
      <c r="D136" s="95"/>
    </row>
    <row r="137" spans="1:7" ht="15" hidden="1" customHeight="1" x14ac:dyDescent="0.25">
      <c r="A137"/>
      <c r="B137" s="51" t="str">
        <f>IF(Administratif!G137&lt;&gt;"",Administratif!D137&amp;",,,"&amp;Administratif!G137,"")</f>
        <v/>
      </c>
      <c r="C137" s="93" t="str">
        <f>IF(Administratif!G137&lt;&gt;"",Administratif!F137,"")</f>
        <v/>
      </c>
      <c r="D137" s="95"/>
    </row>
    <row r="138" spans="1:7" x14ac:dyDescent="0.25">
      <c r="A138" s="100">
        <v>1</v>
      </c>
      <c r="B138" s="51" t="str">
        <f>IF(Administratif!G138&lt;&gt;"",Administratif!D138&amp;",,,"&amp;Administratif!G138,"")</f>
        <v>\\froyo\CAD\Usagers\ichartier,,,https://crosemont-my.sharepoint.com/personal/ichartier_cegepadistance_ca/,Documents,migration_u</v>
      </c>
      <c r="C138" s="105">
        <f>IF(Administratif!G138&lt;&gt;"",Administratif!F138,"")</f>
        <v>0</v>
      </c>
      <c r="D138" s="105" t="s">
        <v>6221</v>
      </c>
      <c r="E138" s="51" t="str">
        <f>MID(B138,FIND(",,,",B138)+3,FIND(",Documents",B138)-FIND(",,,",B138)-3)</f>
        <v>https://crosemont-my.sharepoint.com/personal/ichartier_cegepadistance_ca/</v>
      </c>
      <c r="F138" s="150" t="str">
        <f>SUBSTITUTE(SUBSTITUTE(SUBSTITUTE(SUBSTITUTE(SUBSTITUTE(E138,"https://crosemont-my.sharepoint.com/personal/",""),"/",""),"_qc",".qc"),"_ca",".ca"),"_","@")</f>
        <v>ichartier@cegepadistance.ca</v>
      </c>
    </row>
    <row r="139" spans="1:7" ht="15" hidden="1" customHeight="1" x14ac:dyDescent="0.25">
      <c r="A139"/>
      <c r="B139" s="51" t="str">
        <f>IF(Administratif!G139&lt;&gt;"",Administratif!D139&amp;",,,"&amp;Administratif!G139,"")</f>
        <v/>
      </c>
      <c r="C139" s="93" t="str">
        <f>IF(Administratif!G139&lt;&gt;"",Administratif!F139,"")</f>
        <v/>
      </c>
      <c r="D139" s="95"/>
    </row>
    <row r="140" spans="1:7" x14ac:dyDescent="0.25">
      <c r="A140" s="100">
        <v>1</v>
      </c>
      <c r="B140" s="51" t="str">
        <f>IF(Administratif!G140&lt;&gt;"",Administratif!D140&amp;",,,"&amp;Administratif!G140,"")</f>
        <v>\\eclair\VOL1B\usagers\jpthibault,,,https://crosemont-my.sharepoint.com/personal/jpthibault_crosemont_qc_ca/,Documents,migration_u</v>
      </c>
      <c r="C140" s="105">
        <f>IF(Administratif!G140&lt;&gt;"",Administratif!F140,"")</f>
        <v>0</v>
      </c>
      <c r="D140" s="105" t="s">
        <v>6221</v>
      </c>
      <c r="E140" s="51" t="str">
        <f t="shared" ref="E140:E144" si="8">MID(B140,FIND(",,,",B140)+3,FIND(",Documents",B140)-FIND(",,,",B140)-3)</f>
        <v>https://crosemont-my.sharepoint.com/personal/jpthibault_crosemont_qc_ca/</v>
      </c>
      <c r="F140" s="150" t="str">
        <f t="shared" ref="F140:F144" si="9">SUBSTITUTE(SUBSTITUTE(SUBSTITUTE(SUBSTITUTE(SUBSTITUTE(E140,"https://crosemont-my.sharepoint.com/personal/",""),"/",""),"_qc",".qc"),"_ca",".ca"),"_","@")</f>
        <v>jpthibault@crosemont.qc.ca</v>
      </c>
    </row>
    <row r="141" spans="1:7" x14ac:dyDescent="0.25">
      <c r="A141" s="100">
        <v>1</v>
      </c>
      <c r="B141" s="51" t="str">
        <f>IF(Administratif!G141&lt;&gt;"",Administratif!D141&amp;",,,"&amp;Administratif!G141,"")</f>
        <v>\\eclair\VOL1B\usagers\jimbeaulieu,,,https://crosemont-my.sharepoint.com/personal/jimbeaulieu_crosemont_qc_ca/,Documents,migration_u</v>
      </c>
      <c r="C141" s="105">
        <f>IF(Administratif!G141&lt;&gt;"",Administratif!F141,"")</f>
        <v>0</v>
      </c>
      <c r="D141" s="105" t="s">
        <v>6221</v>
      </c>
      <c r="E141" s="51" t="str">
        <f t="shared" si="8"/>
        <v>https://crosemont-my.sharepoint.com/personal/jimbeaulieu_crosemont_qc_ca/</v>
      </c>
      <c r="F141" s="150" t="str">
        <f t="shared" si="9"/>
        <v>jimbeaulieu@crosemont.qc.ca</v>
      </c>
    </row>
    <row r="142" spans="1:7" ht="15" customHeight="1" x14ac:dyDescent="0.25">
      <c r="A142" s="100">
        <v>1</v>
      </c>
      <c r="B142" s="51" t="str">
        <f>IF(Administratif!G142&lt;&gt;"",Administratif!D142&amp;",,,"&amp;Administratif!G142,"")</f>
        <v>\\donut\COMPTE\Technicien\jbergamin,,,https://crosemont-my.sharepoint.com/personal/jbergamin_crosemont_qc_ca/,Documents,migration_u</v>
      </c>
      <c r="C142" s="105">
        <f>IF(Administratif!G142&lt;&gt;"",Administratif!F142,"")</f>
        <v>0</v>
      </c>
      <c r="D142" s="105" t="s">
        <v>6221</v>
      </c>
      <c r="E142" s="51" t="str">
        <f t="shared" si="8"/>
        <v>https://crosemont-my.sharepoint.com/personal/jbergamin_crosemont_qc_ca/</v>
      </c>
      <c r="F142" s="150" t="str">
        <f t="shared" si="9"/>
        <v>jbergamin@crosemont.qc.ca</v>
      </c>
      <c r="G142" s="93"/>
    </row>
    <row r="143" spans="1:7" ht="15" customHeight="1" x14ac:dyDescent="0.25">
      <c r="A143" s="100">
        <v>1</v>
      </c>
      <c r="B143" s="51" t="str">
        <f>IF(Administratif!G143&lt;&gt;"",Administratif!D143&amp;",,,"&amp;Administratif!G143,"")</f>
        <v>\\eclair\VOL1B\usagers\kchouinard,,,https://crosemont-my.sharepoint.com/personal/kchouinard_crosemont_qc_ca/,Documents,migration_u</v>
      </c>
      <c r="C143" s="105">
        <f>IF(Administratif!G143&lt;&gt;"",Administratif!F143,"")</f>
        <v>0</v>
      </c>
      <c r="D143" s="105" t="s">
        <v>6221</v>
      </c>
      <c r="E143" s="51" t="str">
        <f t="shared" si="8"/>
        <v>https://crosemont-my.sharepoint.com/personal/kchouinard_crosemont_qc_ca/</v>
      </c>
      <c r="F143" s="150" t="str">
        <f t="shared" si="9"/>
        <v>kchouinard@crosemont.qc.ca</v>
      </c>
    </row>
    <row r="144" spans="1:7" x14ac:dyDescent="0.25">
      <c r="A144" s="100">
        <v>1</v>
      </c>
      <c r="B144" s="51" t="str">
        <f>IF(Administratif!G144&lt;&gt;"",Administratif!D144&amp;",,,"&amp;Administratif!G144,"")</f>
        <v>\\eclair\VOL1B\usagers\kfontaine,,,https://crosemont-my.sharepoint.com/personal/kfontaine_crosemont_qc_ca/,Documents,migration_u</v>
      </c>
      <c r="C144" s="105">
        <f>IF(Administratif!G144&lt;&gt;"",Administratif!F144,"")</f>
        <v>0</v>
      </c>
      <c r="D144" s="105" t="s">
        <v>6221</v>
      </c>
      <c r="E144" s="51" t="str">
        <f t="shared" si="8"/>
        <v>https://crosemont-my.sharepoint.com/personal/kfontaine_crosemont_qc_ca/</v>
      </c>
      <c r="F144" s="150" t="str">
        <f t="shared" si="9"/>
        <v>kfontaine@crosemont.qc.ca</v>
      </c>
    </row>
    <row r="145" spans="1:6" ht="15" hidden="1" customHeight="1" x14ac:dyDescent="0.25">
      <c r="A145"/>
      <c r="B145" s="51" t="str">
        <f>IF(Administratif!G145&lt;&gt;"",Administratif!D145&amp;",,,"&amp;Administratif!G145,"")</f>
        <v/>
      </c>
      <c r="C145" s="93" t="str">
        <f>IF(Administratif!G145&lt;&gt;"",Administratif!F145,"")</f>
        <v/>
      </c>
      <c r="D145" s="64"/>
    </row>
    <row r="146" spans="1:6" x14ac:dyDescent="0.25">
      <c r="A146" s="100">
        <v>1</v>
      </c>
      <c r="B146" s="51" t="str">
        <f>IF(Administratif!G146&lt;&gt;"",Administratif!D146&amp;",,,"&amp;Administratif!G146,"")</f>
        <v>\\froyo\CAD\Usagers\kluca,,,https://crosemont-my.sharepoint.com/personal/kluca_cegepadistance_ca/,Documents,migration_u</v>
      </c>
      <c r="C146" s="105">
        <f>IF(Administratif!G146&lt;&gt;"",Administratif!F146,"")</f>
        <v>0</v>
      </c>
      <c r="D146" s="105" t="s">
        <v>6221</v>
      </c>
      <c r="E146" s="51" t="str">
        <f>MID(B146,FIND(",,,",B146)+3,FIND(",Documents",B146)-FIND(",,,",B146)-3)</f>
        <v>https://crosemont-my.sharepoint.com/personal/kluca_cegepadistance_ca/</v>
      </c>
      <c r="F146" s="150" t="str">
        <f>SUBSTITUTE(SUBSTITUTE(SUBSTITUTE(SUBSTITUTE(SUBSTITUTE(E146,"https://crosemont-my.sharepoint.com/personal/",""),"/",""),"_qc",".qc"),"_ca",".ca"),"_","@")</f>
        <v>kluca@cegepadistance.ca</v>
      </c>
    </row>
    <row r="147" spans="1:6" ht="15" hidden="1" customHeight="1" x14ac:dyDescent="0.25">
      <c r="A147"/>
      <c r="B147" s="51" t="str">
        <f>IF(Administratif!G147&lt;&gt;"",Administratif!D147&amp;",,,"&amp;Administratif!G147,"")</f>
        <v/>
      </c>
      <c r="C147" s="93" t="str">
        <f>IF(Administratif!G147&lt;&gt;"",Administratif!F147,"")</f>
        <v/>
      </c>
      <c r="D147" s="64"/>
    </row>
    <row r="148" spans="1:6" ht="15" hidden="1" customHeight="1" x14ac:dyDescent="0.25">
      <c r="A148"/>
      <c r="B148" s="51" t="str">
        <f>IF(Administratif!G148&lt;&gt;"",Administratif!D148&amp;",,,"&amp;Administratif!G148,"")</f>
        <v/>
      </c>
      <c r="C148" s="93" t="str">
        <f>IF(Administratif!G148&lt;&gt;"",Administratif!F148,"")</f>
        <v/>
      </c>
      <c r="D148" s="64"/>
    </row>
    <row r="149" spans="1:6" ht="15" customHeight="1" x14ac:dyDescent="0.25">
      <c r="A149" s="100">
        <v>1</v>
      </c>
      <c r="B149" s="51" t="str">
        <f>IF(Administratif!G149&lt;&gt;"",Administratif!D149&amp;",,,"&amp;Administratif!G149,"")</f>
        <v>\\donut\COMPTE\Technicien\klachapelle,,,https://crosemont-my.sharepoint.com/personal/klachapelle_crosemont_qc_ca/,Documents,migration_u</v>
      </c>
      <c r="C149" s="105">
        <f>IF(Administratif!G149&lt;&gt;"",Administratif!F149,"")</f>
        <v>0</v>
      </c>
      <c r="D149" s="105" t="s">
        <v>6221</v>
      </c>
      <c r="E149" s="51" t="str">
        <f t="shared" ref="E149:E150" si="10">MID(B149,FIND(",,,",B149)+3,FIND(",Documents",B149)-FIND(",,,",B149)-3)</f>
        <v>https://crosemont-my.sharepoint.com/personal/klachapelle_crosemont_qc_ca/</v>
      </c>
      <c r="F149" s="150" t="str">
        <f t="shared" ref="F149:F150" si="11">SUBSTITUTE(SUBSTITUTE(SUBSTITUTE(SUBSTITUTE(SUBSTITUTE(E149,"https://crosemont-my.sharepoint.com/personal/",""),"/",""),"_qc",".qc"),"_ca",".ca"),"_","@")</f>
        <v>klachapelle@crosemont.qc.ca</v>
      </c>
    </row>
    <row r="150" spans="1:6" x14ac:dyDescent="0.25">
      <c r="A150" s="100">
        <v>1</v>
      </c>
      <c r="B150" s="51" t="str">
        <f>IF(Administratif!G150&lt;&gt;"",Administratif!D150&amp;",,,"&amp;Administratif!G150,"")</f>
        <v>\\donut\COMPTE\Technicien\klanglais,,,https://crosemont-my.sharepoint.com/personal/klanglais_crosemont_qc_ca/,Documents,migration_u</v>
      </c>
      <c r="C150" s="105">
        <f>IF(Administratif!G150&lt;&gt;"",Administratif!F150,"")</f>
        <v>0</v>
      </c>
      <c r="D150" s="105" t="s">
        <v>6221</v>
      </c>
      <c r="E150" s="51" t="str">
        <f t="shared" si="10"/>
        <v>https://crosemont-my.sharepoint.com/personal/klanglais_crosemont_qc_ca/</v>
      </c>
      <c r="F150" s="150" t="str">
        <f t="shared" si="11"/>
        <v>klanglais@crosemont.qc.ca</v>
      </c>
    </row>
    <row r="151" spans="1:6" ht="15" hidden="1" customHeight="1" x14ac:dyDescent="0.25">
      <c r="A151"/>
      <c r="B151" s="51" t="str">
        <f>IF(Administratif!G151&lt;&gt;"",Administratif!D151&amp;",,,"&amp;Administratif!G151,"")</f>
        <v/>
      </c>
      <c r="C151" s="93" t="str">
        <f>IF(Administratif!G151&lt;&gt;"",Administratif!F151,"")</f>
        <v/>
      </c>
      <c r="D151" s="64"/>
    </row>
    <row r="152" spans="1:6" ht="15" hidden="1" customHeight="1" x14ac:dyDescent="0.25">
      <c r="A152"/>
      <c r="B152" s="51" t="str">
        <f>IF(Administratif!G152&lt;&gt;"",Administratif!D152&amp;",,,"&amp;Administratif!G152,"")</f>
        <v/>
      </c>
      <c r="C152" s="93" t="str">
        <f>IF(Administratif!G152&lt;&gt;"",Administratif!F152,"")</f>
        <v/>
      </c>
      <c r="D152" s="64"/>
    </row>
    <row r="153" spans="1:6" ht="15" hidden="1" customHeight="1" x14ac:dyDescent="0.25">
      <c r="A153"/>
      <c r="B153" s="51" t="str">
        <f>IF(Administratif!G153&lt;&gt;"",Administratif!D153&amp;",,,"&amp;Administratif!G153,"")</f>
        <v/>
      </c>
      <c r="C153" s="93" t="str">
        <f>IF(Administratif!G153&lt;&gt;"",Administratif!F153,"")</f>
        <v/>
      </c>
      <c r="D153" s="64"/>
    </row>
    <row r="154" spans="1:6" ht="15" hidden="1" customHeight="1" x14ac:dyDescent="0.25">
      <c r="A154"/>
      <c r="B154" s="51" t="str">
        <f>IF(Administratif!G154&lt;&gt;"",Administratif!D154&amp;",,,"&amp;Administratif!G154,"")</f>
        <v/>
      </c>
      <c r="C154" s="93" t="str">
        <f>IF(Administratif!G154&lt;&gt;"",Administratif!F154,"")</f>
        <v/>
      </c>
      <c r="D154" s="64"/>
    </row>
    <row r="155" spans="1:6" ht="15" hidden="1" customHeight="1" x14ac:dyDescent="0.25">
      <c r="A155"/>
      <c r="B155" s="51" t="str">
        <f>IF(Administratif!G155&lt;&gt;"",Administratif!D155&amp;",,,"&amp;Administratif!G155,"")</f>
        <v/>
      </c>
      <c r="C155" s="93" t="str">
        <f>IF(Administratif!G155&lt;&gt;"",Administratif!F155,"")</f>
        <v/>
      </c>
      <c r="D155" s="64"/>
    </row>
    <row r="156" spans="1:6" x14ac:dyDescent="0.25">
      <c r="A156" s="100">
        <v>1</v>
      </c>
      <c r="B156" s="51" t="str">
        <f>IF(Administratif!G156&lt;&gt;"",Administratif!D156&amp;",,,"&amp;Administratif!G156,"")</f>
        <v>\\eclair\VOL1B\usagers\ldeslauriers,,,https://crosemont-my.sharepoint.com/personal/ldeslauriers_crosemont_qc_ca/,Documents,migration_u</v>
      </c>
      <c r="C156" s="105">
        <f>IF(Administratif!G156&lt;&gt;"",Administratif!F156,"")</f>
        <v>0</v>
      </c>
      <c r="D156" s="105" t="s">
        <v>6221</v>
      </c>
      <c r="E156" s="51" t="str">
        <f>MID(B156,FIND(",,,",B156)+3,FIND(",Documents",B156)-FIND(",,,",B156)-3)</f>
        <v>https://crosemont-my.sharepoint.com/personal/ldeslauriers_crosemont_qc_ca/</v>
      </c>
      <c r="F156" s="150" t="str">
        <f>SUBSTITUTE(SUBSTITUTE(SUBSTITUTE(SUBSTITUTE(SUBSTITUTE(E156,"https://crosemont-my.sharepoint.com/personal/",""),"/",""),"_qc",".qc"),"_ca",".ca"),"_","@")</f>
        <v>ldeslauriers@crosemont.qc.ca</v>
      </c>
    </row>
    <row r="157" spans="1:6" ht="15" hidden="1" customHeight="1" x14ac:dyDescent="0.25">
      <c r="A157"/>
      <c r="B157" s="51" t="str">
        <f>IF(Administratif!G157&lt;&gt;"",Administratif!D157&amp;",,,"&amp;Administratif!G157,"")</f>
        <v/>
      </c>
      <c r="C157" s="93" t="str">
        <f>IF(Administratif!G157&lt;&gt;"",Administratif!F157,"")</f>
        <v/>
      </c>
      <c r="D157" s="64"/>
    </row>
    <row r="158" spans="1:6" ht="15" hidden="1" customHeight="1" x14ac:dyDescent="0.25">
      <c r="A158"/>
      <c r="B158" s="51" t="str">
        <f>IF(Administratif!G158&lt;&gt;"",Administratif!D158&amp;",,,"&amp;Administratif!G158,"")</f>
        <v/>
      </c>
      <c r="C158" s="93" t="str">
        <f>IF(Administratif!G158&lt;&gt;"",Administratif!F158,"")</f>
        <v/>
      </c>
      <c r="D158" s="64"/>
    </row>
    <row r="159" spans="1:6" ht="15" hidden="1" customHeight="1" x14ac:dyDescent="0.25">
      <c r="A159"/>
      <c r="B159" s="51" t="str">
        <f>IF(Administratif!G159&lt;&gt;"",Administratif!D159&amp;",,,"&amp;Administratif!G159,"")</f>
        <v/>
      </c>
      <c r="C159" s="93" t="str">
        <f>IF(Administratif!G159&lt;&gt;"",Administratif!F159,"")</f>
        <v/>
      </c>
      <c r="D159" s="64"/>
    </row>
    <row r="160" spans="1:6" ht="15" hidden="1" customHeight="1" x14ac:dyDescent="0.25">
      <c r="A160"/>
      <c r="B160" s="51" t="str">
        <f>IF(Administratif!G160&lt;&gt;"",Administratif!D160&amp;",,,"&amp;Administratif!G160,"")</f>
        <v/>
      </c>
      <c r="C160" s="93" t="str">
        <f>IF(Administratif!G160&lt;&gt;"",Administratif!F160,"")</f>
        <v/>
      </c>
      <c r="D160" s="64"/>
    </row>
    <row r="161" spans="1:6" ht="15" customHeight="1" x14ac:dyDescent="0.25">
      <c r="A161" s="100">
        <v>1</v>
      </c>
      <c r="B161" s="51" t="str">
        <f>IF(Administratif!G161&lt;&gt;"",Administratif!D161&amp;",,,"&amp;Administratif!G161,"")</f>
        <v>\\donut\COMPTE\Technicien\lberoud,,,https://crosemont-my.sharepoint.com/personal/lberoud_crosemont_qc_ca/,Documents,migration_u</v>
      </c>
      <c r="C161" s="105">
        <f>IF(Administratif!G161&lt;&gt;"",Administratif!F161,"")</f>
        <v>0</v>
      </c>
      <c r="D161" s="105" t="s">
        <v>6221</v>
      </c>
      <c r="E161" s="51" t="str">
        <f t="shared" ref="E161:E163" si="12">MID(B161,FIND(",,,",B161)+3,FIND(",Documents",B161)-FIND(",,,",B161)-3)</f>
        <v>https://crosemont-my.sharepoint.com/personal/lberoud_crosemont_qc_ca/</v>
      </c>
      <c r="F161" s="150" t="str">
        <f t="shared" ref="F161:F163" si="13">SUBSTITUTE(SUBSTITUTE(SUBSTITUTE(SUBSTITUTE(SUBSTITUTE(E161,"https://crosemont-my.sharepoint.com/personal/",""),"/",""),"_qc",".qc"),"_ca",".ca"),"_","@")</f>
        <v>lberoud@crosemont.qc.ca</v>
      </c>
    </row>
    <row r="162" spans="1:6" x14ac:dyDescent="0.25">
      <c r="A162" s="100">
        <v>1</v>
      </c>
      <c r="B162" s="51" t="str">
        <f>IF(Administratif!G162&lt;&gt;"",Administratif!D162&amp;",,,"&amp;Administratif!G162,"")</f>
        <v>\\eclair\VOL1B\usagers\lpigeon,,,https://crosemont-my.sharepoint.com/personal/lpigeon_crosemont_qc_ca/,Documents,migration_u</v>
      </c>
      <c r="C162" s="105">
        <f>IF(Administratif!G162&lt;&gt;"",Administratif!F162,"")</f>
        <v>0</v>
      </c>
      <c r="D162" s="105" t="s">
        <v>6221</v>
      </c>
      <c r="E162" s="51" t="str">
        <f t="shared" si="12"/>
        <v>https://crosemont-my.sharepoint.com/personal/lpigeon_crosemont_qc_ca/</v>
      </c>
      <c r="F162" s="150" t="str">
        <f t="shared" si="13"/>
        <v>lpigeon@crosemont.qc.ca</v>
      </c>
    </row>
    <row r="163" spans="1:6" x14ac:dyDescent="0.25">
      <c r="A163" s="100">
        <v>1</v>
      </c>
      <c r="B163" s="51" t="str">
        <f>IF(Administratif!G163&lt;&gt;"",Administratif!D163&amp;",,,"&amp;Administratif!G163,"")</f>
        <v>\\donut\COMPTE\Technicien\ldubeau,,,https://crosemont-my.sharepoint.com/personal/ldubeau_crosemont_qc_ca/,Documents,migration_u</v>
      </c>
      <c r="C163" s="105">
        <f>IF(Administratif!G163&lt;&gt;"",Administratif!F163,"")</f>
        <v>0</v>
      </c>
      <c r="D163" s="105" t="s">
        <v>6221</v>
      </c>
      <c r="E163" s="51" t="str">
        <f t="shared" si="12"/>
        <v>https://crosemont-my.sharepoint.com/personal/ldubeau_crosemont_qc_ca/</v>
      </c>
      <c r="F163" s="150" t="str">
        <f t="shared" si="13"/>
        <v>ldubeau@crosemont.qc.ca</v>
      </c>
    </row>
    <row r="164" spans="1:6" ht="15" hidden="1" customHeight="1" x14ac:dyDescent="0.25">
      <c r="A164"/>
      <c r="B164" s="51" t="str">
        <f>IF(Administratif!G164&lt;&gt;"",Administratif!D164&amp;",,,"&amp;Administratif!G164,"")</f>
        <v/>
      </c>
      <c r="C164" s="93" t="str">
        <f>IF(Administratif!G164&lt;&gt;"",Administratif!F164,"")</f>
        <v/>
      </c>
      <c r="D164" s="64"/>
    </row>
    <row r="165" spans="1:6" ht="15" hidden="1" customHeight="1" x14ac:dyDescent="0.25">
      <c r="A165"/>
      <c r="B165" s="51" t="str">
        <f>IF(Administratif!G165&lt;&gt;"",Administratif!D165&amp;",,,"&amp;Administratif!G165,"")</f>
        <v/>
      </c>
      <c r="C165" s="93" t="str">
        <f>IF(Administratif!G165&lt;&gt;"",Administratif!F165,"")</f>
        <v/>
      </c>
      <c r="D165" s="64"/>
    </row>
    <row r="166" spans="1:6" x14ac:dyDescent="0.25">
      <c r="A166" s="100">
        <v>1</v>
      </c>
      <c r="B166" s="51" t="str">
        <f>IF(Administratif!G166&lt;&gt;"",Administratif!D166&amp;",,,"&amp;Administratif!G166,"")</f>
        <v>\\eclair\VOL1B\usagers\lbenhassine,,,https://crosemont-my.sharepoint.com/personal/lbenhassine_crosemont_qc_ca/,Documents,migration_u</v>
      </c>
      <c r="C166" s="105">
        <f>IF(Administratif!G166&lt;&gt;"",Administratif!F166,"")</f>
        <v>0</v>
      </c>
      <c r="D166" s="105" t="s">
        <v>6221</v>
      </c>
      <c r="E166" s="51" t="str">
        <f t="shared" ref="E166:E168" si="14">MID(B166,FIND(",,,",B166)+3,FIND(",Documents",B166)-FIND(",,,",B166)-3)</f>
        <v>https://crosemont-my.sharepoint.com/personal/lbenhassine_crosemont_qc_ca/</v>
      </c>
      <c r="F166" s="150" t="str">
        <f t="shared" ref="F166:F168" si="15">SUBSTITUTE(SUBSTITUTE(SUBSTITUTE(SUBSTITUTE(SUBSTITUTE(E166,"https://crosemont-my.sharepoint.com/personal/",""),"/",""),"_qc",".qc"),"_ca",".ca"),"_","@")</f>
        <v>lbenhassine@crosemont.qc.ca</v>
      </c>
    </row>
    <row r="167" spans="1:6" x14ac:dyDescent="0.25">
      <c r="A167" s="100">
        <v>1</v>
      </c>
      <c r="B167" s="51" t="str">
        <f>IF(Administratif!G167&lt;&gt;"",Administratif!D167&amp;",,,"&amp;Administratif!G167,"")</f>
        <v>\\froyo\CAD\Usagers\mbrisson,,,https://crosemont-my.sharepoint.com/personal/mbrisson_crosemont_qc_ca/,Documents,migration_u</v>
      </c>
      <c r="C167" s="105">
        <f>IF(Administratif!G167&lt;&gt;"",Administratif!F167,"")</f>
        <v>0</v>
      </c>
      <c r="D167" s="105" t="s">
        <v>6221</v>
      </c>
      <c r="E167" s="51" t="str">
        <f t="shared" si="14"/>
        <v>https://crosemont-my.sharepoint.com/personal/mbrisson_crosemont_qc_ca/</v>
      </c>
      <c r="F167" s="150" t="str">
        <f t="shared" si="15"/>
        <v>mbrisson@crosemont.qc.ca</v>
      </c>
    </row>
    <row r="168" spans="1:6" x14ac:dyDescent="0.25">
      <c r="A168" s="100">
        <v>1</v>
      </c>
      <c r="B168" s="51" t="str">
        <f>IF(Administratif!G168&lt;&gt;"",Administratif!D168&amp;",,,"&amp;Administratif!G168,"")</f>
        <v>\\froyo\CAD\Usagers\mdiagne,,,https://crosemont-my.sharepoint.com/personal/mdiagne_crosemont_qc_ca/,Documents,migration_u</v>
      </c>
      <c r="C168" s="105">
        <f>IF(Administratif!G168&lt;&gt;"",Administratif!F168,"")</f>
        <v>0</v>
      </c>
      <c r="D168" s="105" t="s">
        <v>6221</v>
      </c>
      <c r="E168" s="51" t="str">
        <f t="shared" si="14"/>
        <v>https://crosemont-my.sharepoint.com/personal/mdiagne_crosemont_qc_ca/</v>
      </c>
      <c r="F168" s="150" t="str">
        <f t="shared" si="15"/>
        <v>mdiagne@crosemont.qc.ca</v>
      </c>
    </row>
    <row r="169" spans="1:6" ht="15" hidden="1" customHeight="1" x14ac:dyDescent="0.25">
      <c r="A169"/>
      <c r="B169" s="51" t="str">
        <f>IF(Administratif!G169&lt;&gt;"",Administratif!D169&amp;",,,"&amp;Administratif!G169,"")</f>
        <v/>
      </c>
      <c r="C169" s="93" t="str">
        <f>IF(Administratif!G169&lt;&gt;"",Administratif!F169,"")</f>
        <v/>
      </c>
      <c r="D169" s="64"/>
    </row>
    <row r="170" spans="1:6" ht="15" hidden="1" customHeight="1" x14ac:dyDescent="0.25">
      <c r="A170"/>
      <c r="B170" s="51" t="str">
        <f>IF(Administratif!G170&lt;&gt;"",Administratif!D170&amp;",,,"&amp;Administratif!G170,"")</f>
        <v/>
      </c>
      <c r="C170" s="93" t="str">
        <f>IF(Administratif!G170&lt;&gt;"",Administratif!F170,"")</f>
        <v/>
      </c>
      <c r="D170" s="64"/>
    </row>
    <row r="171" spans="1:6" ht="15" hidden="1" customHeight="1" x14ac:dyDescent="0.25">
      <c r="A171"/>
      <c r="B171" s="51" t="str">
        <f>IF(Administratif!G171&lt;&gt;"",Administratif!D171&amp;",,,"&amp;Administratif!G171,"")</f>
        <v/>
      </c>
      <c r="C171" s="93" t="str">
        <f>IF(Administratif!G171&lt;&gt;"",Administratif!F171,"")</f>
        <v/>
      </c>
      <c r="D171" s="64"/>
    </row>
    <row r="172" spans="1:6" ht="15" hidden="1" customHeight="1" x14ac:dyDescent="0.25">
      <c r="A172"/>
      <c r="B172" s="51" t="str">
        <f>IF(Administratif!G172&lt;&gt;"",Administratif!D172&amp;",,,"&amp;Administratif!G172,"")</f>
        <v/>
      </c>
      <c r="C172" s="93" t="str">
        <f>IF(Administratif!G172&lt;&gt;"",Administratif!F172,"")</f>
        <v/>
      </c>
      <c r="D172" s="64"/>
    </row>
    <row r="173" spans="1:6" ht="15" hidden="1" customHeight="1" x14ac:dyDescent="0.25">
      <c r="A173"/>
      <c r="B173" s="51" t="str">
        <f>IF(Administratif!G173&lt;&gt;"",Administratif!D173&amp;",,,"&amp;Administratif!G173,"")</f>
        <v/>
      </c>
      <c r="C173" s="93" t="str">
        <f>IF(Administratif!G173&lt;&gt;"",Administratif!F173,"")</f>
        <v/>
      </c>
      <c r="D173" s="64"/>
    </row>
    <row r="174" spans="1:6" x14ac:dyDescent="0.25">
      <c r="A174" s="100">
        <v>1</v>
      </c>
      <c r="B174" s="51" t="str">
        <f>IF(Administratif!G174&lt;&gt;"",Administratif!D174&amp;",,,"&amp;Administratif!G174,"")</f>
        <v>\\donut\COMPTE\Technicien\mdyotte,,,https://crosemont-my.sharepoint.com/personal/mdyotte_crosemont_qc_ca/,Documents,migration_u</v>
      </c>
      <c r="C174" s="105">
        <f>IF(Administratif!G174&lt;&gt;"",Administratif!F174,"")</f>
        <v>0</v>
      </c>
      <c r="D174" s="105" t="s">
        <v>6221</v>
      </c>
      <c r="E174" s="51" t="str">
        <f t="shared" ref="E174:E176" si="16">MID(B174,FIND(",,,",B174)+3,FIND(",Documents",B174)-FIND(",,,",B174)-3)</f>
        <v>https://crosemont-my.sharepoint.com/personal/mdyotte_crosemont_qc_ca/</v>
      </c>
      <c r="F174" s="150" t="str">
        <f t="shared" ref="F174:F176" si="17">SUBSTITUTE(SUBSTITUTE(SUBSTITUTE(SUBSTITUTE(SUBSTITUTE(E174,"https://crosemont-my.sharepoint.com/personal/",""),"/",""),"_qc",".qc"),"_ca",".ca"),"_","@")</f>
        <v>mdyotte@crosemont.qc.ca</v>
      </c>
    </row>
    <row r="175" spans="1:6" x14ac:dyDescent="0.25">
      <c r="A175" s="100">
        <v>1</v>
      </c>
      <c r="B175" s="51" t="str">
        <f>IF(Administratif!G175&lt;&gt;"",Administratif!D175&amp;",,,"&amp;Administratif!G175,"")</f>
        <v>\\froyo\CAD\Usagers\mchevalier,,,https://crosemont-my.sharepoint.com/personal/mchevalier_crosemont_qc_ca/,Documents,migration_u</v>
      </c>
      <c r="C175" s="105">
        <f>IF(Administratif!G175&lt;&gt;"",Administratif!F175,"")</f>
        <v>0</v>
      </c>
      <c r="D175" s="105" t="s">
        <v>6221</v>
      </c>
      <c r="E175" s="51" t="str">
        <f t="shared" si="16"/>
        <v>https://crosemont-my.sharepoint.com/personal/mchevalier_crosemont_qc_ca/</v>
      </c>
      <c r="F175" s="150" t="str">
        <f t="shared" si="17"/>
        <v>mchevalier@crosemont.qc.ca</v>
      </c>
    </row>
    <row r="176" spans="1:6" x14ac:dyDescent="0.25">
      <c r="A176" s="100">
        <v>1</v>
      </c>
      <c r="B176" s="51" t="str">
        <f>IF(Administratif!G176&lt;&gt;"",Administratif!D176&amp;",,,"&amp;Administratif!G176,"")</f>
        <v>\\eclair\VOL1B\usagers\malambert,,,https://crosemont-my.sharepoint.com/personal/malambert_crosemont_qc_ca/,Documents,migration_u</v>
      </c>
      <c r="C176" s="105">
        <f>IF(Administratif!G176&lt;&gt;"",Administratif!F176,"")</f>
        <v>0</v>
      </c>
      <c r="D176" s="105" t="s">
        <v>6221</v>
      </c>
      <c r="E176" s="51" t="str">
        <f t="shared" si="16"/>
        <v>https://crosemont-my.sharepoint.com/personal/malambert_crosemont_qc_ca/</v>
      </c>
      <c r="F176" s="150" t="str">
        <f t="shared" si="17"/>
        <v>malambert@crosemont.qc.ca</v>
      </c>
    </row>
    <row r="177" spans="1:6" ht="15" hidden="1" customHeight="1" x14ac:dyDescent="0.25">
      <c r="A177"/>
      <c r="B177" s="51" t="str">
        <f>IF(Administratif!G177&lt;&gt;"",Administratif!D177&amp;",,,"&amp;Administratif!G177,"")</f>
        <v/>
      </c>
      <c r="C177" s="93" t="str">
        <f>IF(Administratif!G177&lt;&gt;"",Administratif!F177,"")</f>
        <v/>
      </c>
      <c r="D177" s="64"/>
    </row>
    <row r="178" spans="1:6" x14ac:dyDescent="0.25">
      <c r="A178" s="100">
        <v>1</v>
      </c>
      <c r="B178" s="51" t="str">
        <f>IF(Administratif!G178&lt;&gt;"",Administratif!D178&amp;",,,"&amp;Administratif!G178,"")</f>
        <v>\\froyo\CAD\Usagers\megagnon,,,https://crosemont-my.sharepoint.com/personal/megagnon_cegepadistance_ca/,Documents,migration_u</v>
      </c>
      <c r="C178" s="105">
        <f>IF(Administratif!G178&lt;&gt;"",Administratif!F178,"")</f>
        <v>0</v>
      </c>
      <c r="D178" s="105" t="s">
        <v>6221</v>
      </c>
      <c r="E178" s="51" t="str">
        <f>MID(B178,FIND(",,,",B178)+3,FIND(",Documents",B178)-FIND(",,,",B178)-3)</f>
        <v>https://crosemont-my.sharepoint.com/personal/megagnon_cegepadistance_ca/</v>
      </c>
      <c r="F178" s="150" t="str">
        <f>SUBSTITUTE(SUBSTITUTE(SUBSTITUTE(SUBSTITUTE(SUBSTITUTE(E178,"https://crosemont-my.sharepoint.com/personal/",""),"/",""),"_qc",".qc"),"_ca",".ca"),"_","@")</f>
        <v>megagnon@cegepadistance.ca</v>
      </c>
    </row>
    <row r="179" spans="1:6" ht="15" hidden="1" customHeight="1" x14ac:dyDescent="0.25">
      <c r="A179"/>
      <c r="B179" s="51" t="str">
        <f>IF(Administratif!G179&lt;&gt;"",Administratif!D179&amp;",,,"&amp;Administratif!G179,"")</f>
        <v/>
      </c>
      <c r="C179" s="93" t="str">
        <f>IF(Administratif!G179&lt;&gt;"",Administratif!F179,"")</f>
        <v/>
      </c>
      <c r="D179" s="64"/>
    </row>
    <row r="180" spans="1:6" ht="15" hidden="1" customHeight="1" x14ac:dyDescent="0.25">
      <c r="A180"/>
      <c r="B180" s="51" t="str">
        <f>IF(Administratif!G180&lt;&gt;"",Administratif!D180&amp;",,,"&amp;Administratif!G180,"")</f>
        <v/>
      </c>
      <c r="C180" s="93" t="str">
        <f>IF(Administratif!G180&lt;&gt;"",Administratif!F180,"")</f>
        <v/>
      </c>
      <c r="D180" s="64"/>
    </row>
    <row r="181" spans="1:6" ht="15" hidden="1" customHeight="1" x14ac:dyDescent="0.25">
      <c r="A181"/>
      <c r="B181" s="51" t="str">
        <f>IF(Administratif!G181&lt;&gt;"",Administratif!D181&amp;",,,"&amp;Administratif!G181,"")</f>
        <v/>
      </c>
      <c r="C181" s="93" t="str">
        <f>IF(Administratif!G181&lt;&gt;"",Administratif!F181,"")</f>
        <v/>
      </c>
      <c r="D181" s="64"/>
    </row>
    <row r="182" spans="1:6" x14ac:dyDescent="0.25">
      <c r="A182" s="100">
        <v>1</v>
      </c>
      <c r="B182" s="51" t="str">
        <f>IF(Administratif!G182&lt;&gt;"",Administratif!D182&amp;",,,"&amp;Administratif!G182,"")</f>
        <v>\\eclair\VOL1B\usagers\mbouchercardinal,,,https://crosemont-my.sharepoint.com/personal/mbouchercardinal_crosemont_qc_ca/,Documents,migration_u</v>
      </c>
      <c r="C182" s="105">
        <f>IF(Administratif!G182&lt;&gt;"",Administratif!F182,"")</f>
        <v>0</v>
      </c>
      <c r="D182" s="105" t="s">
        <v>6221</v>
      </c>
      <c r="E182" s="51" t="str">
        <f>MID(B182,FIND(",,,",B182)+3,FIND(",Documents",B182)-FIND(",,,",B182)-3)</f>
        <v>https://crosemont-my.sharepoint.com/personal/mbouchercardinal_crosemont_qc_ca/</v>
      </c>
      <c r="F182" s="150" t="str">
        <f>SUBSTITUTE(SUBSTITUTE(SUBSTITUTE(SUBSTITUTE(SUBSTITUTE(E182,"https://crosemont-my.sharepoint.com/personal/",""),"/",""),"_qc",".qc"),"_ca",".ca"),"_","@")</f>
        <v>mbouchercardinal@crosemont.qc.ca</v>
      </c>
    </row>
    <row r="183" spans="1:6" ht="15" hidden="1" customHeight="1" x14ac:dyDescent="0.25">
      <c r="A183"/>
      <c r="B183" s="51" t="str">
        <f>IF(Administratif!G183&lt;&gt;"",Administratif!D183&amp;",,,"&amp;Administratif!G183,"")</f>
        <v/>
      </c>
      <c r="C183" s="93" t="str">
        <f>IF(Administratif!G183&lt;&gt;"",Administratif!F183,"")</f>
        <v/>
      </c>
      <c r="D183" s="64"/>
    </row>
    <row r="184" spans="1:6" ht="15" hidden="1" customHeight="1" x14ac:dyDescent="0.25">
      <c r="A184"/>
      <c r="B184" s="51" t="str">
        <f>IF(Administratif!G184&lt;&gt;"",Administratif!D184&amp;",,,"&amp;Administratif!G184,"")</f>
        <v/>
      </c>
      <c r="C184" s="93" t="str">
        <f>IF(Administratif!G184&lt;&gt;"",Administratif!F184,"")</f>
        <v/>
      </c>
      <c r="D184" s="64"/>
    </row>
    <row r="185" spans="1:6" ht="15" hidden="1" customHeight="1" x14ac:dyDescent="0.25">
      <c r="A185"/>
      <c r="B185" s="51" t="str">
        <f>IF(Administratif!G185&lt;&gt;"",Administratif!D185&amp;",,,"&amp;Administratif!G185,"")</f>
        <v/>
      </c>
      <c r="C185" s="93" t="str">
        <f>IF(Administratif!G185&lt;&gt;"",Administratif!F185,"")</f>
        <v/>
      </c>
      <c r="D185" s="64"/>
    </row>
    <row r="186" spans="1:6" x14ac:dyDescent="0.25">
      <c r="A186" s="100">
        <v>1</v>
      </c>
      <c r="B186" s="51" t="str">
        <f>IF(Administratif!G186&lt;&gt;"",Administratif!D186&amp;",,,"&amp;Administratif!G186,"")</f>
        <v>\\eclair\VOL1B\usagers\martinarsenault,,,https://crosemont-my.sharepoint.com/personal/martinarsenault_cegepadistance_ca/,Documents,migration_u</v>
      </c>
      <c r="C186" s="105">
        <f>IF(Administratif!G186&lt;&gt;"",Administratif!F186,"")</f>
        <v>0</v>
      </c>
      <c r="D186" s="105" t="s">
        <v>6221</v>
      </c>
      <c r="E186" s="51" t="str">
        <f>MID(B186,FIND(",,,",B186)+3,FIND(",Documents",B186)-FIND(",,,",B186)-3)</f>
        <v>https://crosemont-my.sharepoint.com/personal/martinarsenault_cegepadistance_ca/</v>
      </c>
      <c r="F186" s="150" t="str">
        <f>SUBSTITUTE(SUBSTITUTE(SUBSTITUTE(SUBSTITUTE(SUBSTITUTE(E186,"https://crosemont-my.sharepoint.com/personal/",""),"/",""),"_qc",".qc"),"_ca",".ca"),"_","@")</f>
        <v>martinarsenault@cegepadistance.ca</v>
      </c>
    </row>
    <row r="187" spans="1:6" hidden="1" x14ac:dyDescent="0.25">
      <c r="A187"/>
      <c r="B187" s="51" t="str">
        <f>IF(Administratif!G187&lt;&gt;"",Administratif!D187&amp;",,,"&amp;Administratif!G187,"")</f>
        <v/>
      </c>
      <c r="C187" s="93" t="str">
        <f>IF(Administratif!G187&lt;&gt;"",Administratif!F187,"")</f>
        <v/>
      </c>
      <c r="D187"/>
    </row>
    <row r="188" spans="1:6" hidden="1" x14ac:dyDescent="0.25">
      <c r="A188"/>
      <c r="B188" s="51" t="str">
        <f>IF(Administratif!G188&lt;&gt;"",Administratif!D188&amp;",,,"&amp;Administratif!G188,"")</f>
        <v/>
      </c>
      <c r="C188" s="93" t="str">
        <f>IF(Administratif!G188&lt;&gt;"",Administratif!F188,"")</f>
        <v/>
      </c>
      <c r="D188"/>
    </row>
    <row r="189" spans="1:6" hidden="1" x14ac:dyDescent="0.25">
      <c r="A189"/>
      <c r="B189" s="51" t="str">
        <f>IF(Administratif!G189&lt;&gt;"",Administratif!D189&amp;",,,"&amp;Administratif!G189,"")</f>
        <v/>
      </c>
      <c r="C189" s="93" t="str">
        <f>IF(Administratif!G189&lt;&gt;"",Administratif!F189,"")</f>
        <v/>
      </c>
      <c r="D189"/>
    </row>
    <row r="190" spans="1:6" hidden="1" x14ac:dyDescent="0.25">
      <c r="A190"/>
      <c r="B190" s="51" t="str">
        <f>IF(Administratif!G190&lt;&gt;"",Administratif!D190&amp;",,,"&amp;Administratif!G190,"")</f>
        <v/>
      </c>
      <c r="C190" s="93" t="str">
        <f>IF(Administratif!G190&lt;&gt;"",Administratif!F190,"")</f>
        <v/>
      </c>
      <c r="D190"/>
    </row>
    <row r="191" spans="1:6" hidden="1" x14ac:dyDescent="0.25">
      <c r="A191"/>
      <c r="B191" s="51" t="str">
        <f>IF(Administratif!G191&lt;&gt;"",Administratif!D191&amp;",,,"&amp;Administratif!G191,"")</f>
        <v/>
      </c>
      <c r="C191" s="93" t="str">
        <f>IF(Administratif!G191&lt;&gt;"",Administratif!F191,"")</f>
        <v/>
      </c>
      <c r="D191"/>
    </row>
    <row r="192" spans="1:6" hidden="1" x14ac:dyDescent="0.25">
      <c r="A192"/>
      <c r="B192" s="51" t="str">
        <f>IF(Administratif!G192&lt;&gt;"",Administratif!D192&amp;",,,"&amp;Administratif!G192,"")</f>
        <v/>
      </c>
      <c r="C192" s="93" t="str">
        <f>IF(Administratif!G192&lt;&gt;"",Administratif!F192,"")</f>
        <v/>
      </c>
      <c r="D192"/>
    </row>
    <row r="193" spans="1:6" hidden="1" x14ac:dyDescent="0.25">
      <c r="A193"/>
      <c r="B193" s="51" t="str">
        <f>IF(Administratif!G193&lt;&gt;"",Administratif!D193&amp;",,,"&amp;Administratif!G193,"")</f>
        <v/>
      </c>
      <c r="C193" s="93" t="str">
        <f>IF(Administratif!G193&lt;&gt;"",Administratif!F193,"")</f>
        <v/>
      </c>
      <c r="D193"/>
    </row>
    <row r="194" spans="1:6" hidden="1" x14ac:dyDescent="0.25">
      <c r="A194"/>
      <c r="B194" s="51" t="str">
        <f>IF(Administratif!G194&lt;&gt;"",Administratif!D194&amp;",,,"&amp;Administratif!G194,"")</f>
        <v/>
      </c>
      <c r="C194" s="93" t="str">
        <f>IF(Administratif!G194&lt;&gt;"",Administratif!F194,"")</f>
        <v/>
      </c>
      <c r="D194"/>
    </row>
    <row r="195" spans="1:6" hidden="1" x14ac:dyDescent="0.25">
      <c r="A195" s="100">
        <v>1</v>
      </c>
      <c r="B195" s="51" t="str">
        <f>IF(Administratif!G195&lt;&gt;"",Administratif!D195&amp;",,,"&amp;Administratif!G195,"")</f>
        <v/>
      </c>
      <c r="C195" s="105" t="str">
        <f>IF(Administratif!G195&lt;&gt;"",Administratif!F195,"")</f>
        <v/>
      </c>
      <c r="D195" s="105" t="s">
        <v>6221</v>
      </c>
    </row>
    <row r="196" spans="1:6" x14ac:dyDescent="0.25">
      <c r="A196" s="100">
        <v>1</v>
      </c>
      <c r="B196" s="86" t="str">
        <f>IF(Administratif!G196&lt;&gt;"",Administratif!D196&amp;",,,"&amp;Administratif!G196,"")</f>
        <v>\\eclair\VOL1B\usagers\lmassamba,,,https://crosemont-my.sharepoint.com/personal/mlema_crosemont_qc_ca/,Documents,migration_u</v>
      </c>
      <c r="C196" s="105">
        <f>IF(Administratif!G196&lt;&gt;"",Administratif!F196,"")</f>
        <v>0</v>
      </c>
      <c r="D196" s="105" t="s">
        <v>6221</v>
      </c>
      <c r="E196" s="51" t="str">
        <f>MID(B196,FIND(",,,",B196)+3,FIND(",Documents",B196)-FIND(",,,",B196)-3)</f>
        <v>https://crosemont-my.sharepoint.com/personal/mlema_crosemont_qc_ca/</v>
      </c>
      <c r="F196" s="150" t="str">
        <f>SUBSTITUTE(SUBSTITUTE(SUBSTITUTE(SUBSTITUTE(SUBSTITUTE(E196,"https://crosemont-my.sharepoint.com/personal/",""),"/",""),"_qc",".qc"),"_ca",".ca"),"_","@")</f>
        <v>mlema@crosemont.qc.ca</v>
      </c>
    </row>
    <row r="197" spans="1:6" ht="15" hidden="1" customHeight="1" x14ac:dyDescent="0.25">
      <c r="A197"/>
      <c r="B197" s="51" t="str">
        <f>IF(Administratif!G197&lt;&gt;"",Administratif!D197&amp;",,,"&amp;Administratif!G197,"")</f>
        <v/>
      </c>
      <c r="C197" s="93" t="str">
        <f>IF(Administratif!G197&lt;&gt;"",Administratif!F197,"")</f>
        <v/>
      </c>
      <c r="D197" s="64"/>
    </row>
    <row r="198" spans="1:6" ht="15" hidden="1" customHeight="1" x14ac:dyDescent="0.25">
      <c r="A198"/>
      <c r="B198" s="51" t="str">
        <f>IF(Administratif!G198&lt;&gt;"",Administratif!D198&amp;",,,"&amp;Administratif!G198,"")</f>
        <v/>
      </c>
      <c r="C198" s="93" t="str">
        <f>IF(Administratif!G198&lt;&gt;"",Administratif!F198,"")</f>
        <v/>
      </c>
      <c r="D198" s="64"/>
    </row>
    <row r="199" spans="1:6" ht="15" hidden="1" customHeight="1" x14ac:dyDescent="0.25">
      <c r="A199"/>
      <c r="B199" s="51" t="str">
        <f>IF(Administratif!G199&lt;&gt;"",Administratif!D199&amp;",,,"&amp;Administratif!G199,"")</f>
        <v/>
      </c>
      <c r="C199" s="93" t="str">
        <f>IF(Administratif!G199&lt;&gt;"",Administratif!F199,"")</f>
        <v/>
      </c>
      <c r="D199" s="64"/>
    </row>
    <row r="200" spans="1:6" ht="15" hidden="1" customHeight="1" x14ac:dyDescent="0.25">
      <c r="A200"/>
      <c r="B200" s="51" t="str">
        <f>IF(Administratif!G200&lt;&gt;"",Administratif!D200&amp;",,,"&amp;Administratif!G200,"")</f>
        <v/>
      </c>
      <c r="C200" s="93" t="str">
        <f>IF(Administratif!G200&lt;&gt;"",Administratif!F200,"")</f>
        <v/>
      </c>
      <c r="D200" s="64"/>
    </row>
    <row r="201" spans="1:6" ht="15" hidden="1" customHeight="1" x14ac:dyDescent="0.25">
      <c r="A201"/>
      <c r="B201" s="51" t="str">
        <f>IF(Administratif!G201&lt;&gt;"",Administratif!D201&amp;",,,"&amp;Administratif!G201,"")</f>
        <v/>
      </c>
      <c r="C201" s="93" t="str">
        <f>IF(Administratif!G201&lt;&gt;"",Administratif!F201,"")</f>
        <v/>
      </c>
      <c r="D201" s="64"/>
    </row>
    <row r="202" spans="1:6" ht="15" hidden="1" customHeight="1" x14ac:dyDescent="0.25">
      <c r="A202"/>
      <c r="B202" s="51" t="str">
        <f>IF(Administratif!G202&lt;&gt;"",Administratif!D202&amp;",,,"&amp;Administratif!G202,"")</f>
        <v/>
      </c>
      <c r="C202" s="93" t="str">
        <f>IF(Administratif!G202&lt;&gt;"",Administratif!F202,"")</f>
        <v/>
      </c>
      <c r="D202" s="64"/>
    </row>
    <row r="203" spans="1:6" ht="15" hidden="1" customHeight="1" x14ac:dyDescent="0.25">
      <c r="A203"/>
      <c r="B203" s="51" t="str">
        <f>IF(Administratif!G203&lt;&gt;"",Administratif!D203&amp;",,,"&amp;Administratif!G203,"")</f>
        <v/>
      </c>
      <c r="C203" s="93" t="str">
        <f>IF(Administratif!G203&lt;&gt;"",Administratif!F203,"")</f>
        <v/>
      </c>
      <c r="D203" s="64"/>
    </row>
    <row r="204" spans="1:6" x14ac:dyDescent="0.25">
      <c r="A204" s="100">
        <v>1</v>
      </c>
      <c r="B204" s="51" t="str">
        <f>IF(Administratif!G204&lt;&gt;"",Administratif!D204&amp;",,,"&amp;Administratif!G204,"")</f>
        <v>\\eclair\VOL1B\usagers\mracine,,,https://crosemont-my.sharepoint.com/personal/mracine_crosemont_qc_ca/,Documents,migration_u</v>
      </c>
      <c r="C204" s="105">
        <f>IF(Administratif!G204&lt;&gt;"",Administratif!F204,"")</f>
        <v>0</v>
      </c>
      <c r="D204" s="105" t="s">
        <v>6221</v>
      </c>
      <c r="E204" s="51" t="str">
        <f>MID(B204,FIND(",,,",B204)+3,FIND(",Documents",B204)-FIND(",,,",B204)-3)</f>
        <v>https://crosemont-my.sharepoint.com/personal/mracine_crosemont_qc_ca/</v>
      </c>
      <c r="F204" s="150" t="str">
        <f>SUBSTITUTE(SUBSTITUTE(SUBSTITUTE(SUBSTITUTE(SUBSTITUTE(E204,"https://crosemont-my.sharepoint.com/personal/",""),"/",""),"_qc",".qc"),"_ca",".ca"),"_","@")</f>
        <v>mracine@crosemont.qc.ca</v>
      </c>
    </row>
    <row r="205" spans="1:6" ht="15" hidden="1" customHeight="1" x14ac:dyDescent="0.25">
      <c r="A205"/>
      <c r="B205" s="51" t="str">
        <f>IF(Administratif!G205&lt;&gt;"",Administratif!D205&amp;",,,"&amp;Administratif!G205,"")</f>
        <v/>
      </c>
      <c r="C205" s="93" t="str">
        <f>IF(Administratif!G205&lt;&gt;"",Administratif!F205,"")</f>
        <v/>
      </c>
      <c r="D205" s="64"/>
    </row>
    <row r="206" spans="1:6" ht="15" hidden="1" customHeight="1" x14ac:dyDescent="0.25">
      <c r="A206"/>
      <c r="B206" s="51" t="str">
        <f>IF(Administratif!G206&lt;&gt;"",Administratif!D206&amp;",,,"&amp;Administratif!G206,"")</f>
        <v/>
      </c>
      <c r="C206" s="93" t="str">
        <f>IF(Administratif!G206&lt;&gt;"",Administratif!F206,"")</f>
        <v/>
      </c>
      <c r="D206" s="64"/>
    </row>
    <row r="207" spans="1:6" ht="15" hidden="1" customHeight="1" x14ac:dyDescent="0.25">
      <c r="A207"/>
      <c r="B207" s="51" t="str">
        <f>IF(Administratif!G207&lt;&gt;"",Administratif!D207&amp;",,,"&amp;Administratif!G207,"")</f>
        <v/>
      </c>
      <c r="C207" s="93" t="str">
        <f>IF(Administratif!G207&lt;&gt;"",Administratif!F207,"")</f>
        <v/>
      </c>
      <c r="D207" s="64"/>
    </row>
    <row r="208" spans="1:6" ht="15" hidden="1" customHeight="1" x14ac:dyDescent="0.25">
      <c r="A208"/>
      <c r="B208" s="51" t="str">
        <f>IF(Administratif!G208&lt;&gt;"",Administratif!D208&amp;",,,"&amp;Administratif!G208,"")</f>
        <v/>
      </c>
      <c r="C208" s="93" t="str">
        <f>IF(Administratif!G208&lt;&gt;"",Administratif!F208,"")</f>
        <v/>
      </c>
      <c r="D208" s="64"/>
    </row>
    <row r="209" spans="1:6" x14ac:dyDescent="0.25">
      <c r="A209" s="100">
        <v>1</v>
      </c>
      <c r="B209" s="51" t="str">
        <f>IF(Administratif!G209&lt;&gt;"",Administratif!D209&amp;",,,"&amp;Administratif!G209,"")</f>
        <v>\\donut\COMPTE\Technicien\mchambot,,,https://crosemont-my.sharepoint.com/personal/mchambot_crosemont_qc_ca/,Documents,migration_u</v>
      </c>
      <c r="C209" s="105">
        <f>IF(Administratif!G209&lt;&gt;"",Administratif!F209,"")</f>
        <v>0</v>
      </c>
      <c r="D209" s="105" t="s">
        <v>6221</v>
      </c>
      <c r="E209" s="51" t="str">
        <f>MID(B209,FIND(",,,",B209)+3,FIND(",Documents",B209)-FIND(",,,",B209)-3)</f>
        <v>https://crosemont-my.sharepoint.com/personal/mchambot_crosemont_qc_ca/</v>
      </c>
      <c r="F209" s="150" t="str">
        <f>SUBSTITUTE(SUBSTITUTE(SUBSTITUTE(SUBSTITUTE(SUBSTITUTE(E209,"https://crosemont-my.sharepoint.com/personal/",""),"/",""),"_qc",".qc"),"_ca",".ca"),"_","@")</f>
        <v>mchambot@crosemont.qc.ca</v>
      </c>
    </row>
    <row r="210" spans="1:6" ht="15" hidden="1" customHeight="1" x14ac:dyDescent="0.25">
      <c r="A210"/>
      <c r="B210" s="51" t="str">
        <f>IF(Administratif!G210&lt;&gt;"",Administratif!D210&amp;",,,"&amp;Administratif!G210,"")</f>
        <v/>
      </c>
      <c r="C210" s="93" t="str">
        <f>IF(Administratif!G210&lt;&gt;"",Administratif!F210,"")</f>
        <v/>
      </c>
      <c r="D210" s="64"/>
    </row>
    <row r="211" spans="1:6" ht="15" hidden="1" customHeight="1" x14ac:dyDescent="0.25">
      <c r="A211"/>
      <c r="B211" s="51" t="str">
        <f>IF(Administratif!G211&lt;&gt;"",Administratif!D211&amp;",,,"&amp;Administratif!G211,"")</f>
        <v/>
      </c>
      <c r="C211" s="93" t="str">
        <f>IF(Administratif!G211&lt;&gt;"",Administratif!F211,"")</f>
        <v/>
      </c>
      <c r="D211" s="64"/>
    </row>
    <row r="212" spans="1:6" ht="15" hidden="1" customHeight="1" x14ac:dyDescent="0.25">
      <c r="A212"/>
      <c r="B212" s="51" t="str">
        <f>IF(Administratif!G212&lt;&gt;"",Administratif!D212&amp;",,,"&amp;Administratif!G212,"")</f>
        <v/>
      </c>
      <c r="C212" s="93" t="str">
        <f>IF(Administratif!G212&lt;&gt;"",Administratif!F212,"")</f>
        <v/>
      </c>
      <c r="D212" s="64"/>
    </row>
    <row r="213" spans="1:6" ht="15" hidden="1" customHeight="1" x14ac:dyDescent="0.25">
      <c r="A213"/>
      <c r="B213" s="51" t="str">
        <f>IF(Administratif!G213&lt;&gt;"",Administratif!D213&amp;",,,"&amp;Administratif!G213,"")</f>
        <v/>
      </c>
      <c r="C213" s="93" t="str">
        <f>IF(Administratif!G213&lt;&gt;"",Administratif!F213,"")</f>
        <v/>
      </c>
      <c r="D213" s="64"/>
    </row>
    <row r="214" spans="1:6" ht="15" hidden="1" customHeight="1" x14ac:dyDescent="0.25">
      <c r="A214"/>
      <c r="B214" s="51" t="str">
        <f>IF(Administratif!G214&lt;&gt;"",Administratif!D214&amp;",,,"&amp;Administratif!G214,"")</f>
        <v/>
      </c>
      <c r="C214" s="93" t="str">
        <f>IF(Administratif!G214&lt;&gt;"",Administratif!F214,"")</f>
        <v/>
      </c>
      <c r="D214" s="64"/>
    </row>
    <row r="215" spans="1:6" ht="15" hidden="1" customHeight="1" x14ac:dyDescent="0.25">
      <c r="A215"/>
      <c r="B215" s="51" t="str">
        <f>IF(Administratif!G215&lt;&gt;"",Administratif!D215&amp;",,,"&amp;Administratif!G215,"")</f>
        <v/>
      </c>
      <c r="C215" s="93" t="str">
        <f>IF(Administratif!G215&lt;&gt;"",Administratif!F215,"")</f>
        <v/>
      </c>
      <c r="D215" s="64"/>
    </row>
    <row r="216" spans="1:6" ht="15" hidden="1" customHeight="1" x14ac:dyDescent="0.25">
      <c r="A216"/>
      <c r="B216" s="51" t="str">
        <f>IF(Administratif!G216&lt;&gt;"",Administratif!D216&amp;",,,"&amp;Administratif!G216,"")</f>
        <v/>
      </c>
      <c r="C216" s="93" t="str">
        <f>IF(Administratif!G216&lt;&gt;"",Administratif!F216,"")</f>
        <v/>
      </c>
      <c r="D216" s="64"/>
    </row>
    <row r="217" spans="1:6" ht="15" hidden="1" customHeight="1" x14ac:dyDescent="0.25">
      <c r="A217"/>
      <c r="B217" s="51" t="str">
        <f>IF(Administratif!G217&lt;&gt;"",Administratif!D217&amp;",,,"&amp;Administratif!G217,"")</f>
        <v/>
      </c>
      <c r="C217" s="93" t="str">
        <f>IF(Administratif!G217&lt;&gt;"",Administratif!F217,"")</f>
        <v/>
      </c>
      <c r="D217" s="64"/>
    </row>
    <row r="218" spans="1:6" ht="15" hidden="1" customHeight="1" x14ac:dyDescent="0.25">
      <c r="A218"/>
      <c r="B218" s="51" t="str">
        <f>IF(Administratif!G218&lt;&gt;"",Administratif!D218&amp;",,,"&amp;Administratif!G218,"")</f>
        <v/>
      </c>
      <c r="C218" s="93" t="str">
        <f>IF(Administratif!G218&lt;&gt;"",Administratif!F218,"")</f>
        <v/>
      </c>
      <c r="D218" s="64"/>
    </row>
    <row r="219" spans="1:6" ht="15" hidden="1" customHeight="1" x14ac:dyDescent="0.25">
      <c r="A219"/>
      <c r="B219" s="51" t="str">
        <f>IF(Administratif!G219&lt;&gt;"",Administratif!D219&amp;",,,"&amp;Administratif!G219,"")</f>
        <v/>
      </c>
      <c r="C219" s="93" t="str">
        <f>IF(Administratif!G219&lt;&gt;"",Administratif!F219,"")</f>
        <v/>
      </c>
      <c r="D219" s="64"/>
    </row>
    <row r="220" spans="1:6" ht="15" hidden="1" customHeight="1" x14ac:dyDescent="0.25">
      <c r="A220"/>
      <c r="B220" s="51" t="str">
        <f>IF(Administratif!G220&lt;&gt;"",Administratif!D220&amp;",,,"&amp;Administratif!G220,"")</f>
        <v/>
      </c>
      <c r="C220" s="93" t="str">
        <f>IF(Administratif!G220&lt;&gt;"",Administratif!F220,"")</f>
        <v/>
      </c>
      <c r="D220" s="64"/>
    </row>
    <row r="221" spans="1:6" ht="15" hidden="1" customHeight="1" x14ac:dyDescent="0.25">
      <c r="A221"/>
      <c r="B221" s="51" t="str">
        <f>IF(Administratif!G221&lt;&gt;"",Administratif!D221&amp;",,,"&amp;Administratif!G221,"")</f>
        <v/>
      </c>
      <c r="C221" s="93" t="str">
        <f>IF(Administratif!G221&lt;&gt;"",Administratif!F221,"")</f>
        <v/>
      </c>
      <c r="D221" s="64"/>
    </row>
    <row r="222" spans="1:6" ht="15" hidden="1" customHeight="1" x14ac:dyDescent="0.25">
      <c r="A222"/>
      <c r="B222" s="51" t="str">
        <f>IF(Administratif!G222&lt;&gt;"",Administratif!D222&amp;",,,"&amp;Administratif!G222,"")</f>
        <v/>
      </c>
      <c r="C222" s="93" t="str">
        <f>IF(Administratif!G222&lt;&gt;"",Administratif!F222,"")</f>
        <v/>
      </c>
      <c r="D222" s="64"/>
    </row>
    <row r="223" spans="1:6" x14ac:dyDescent="0.25">
      <c r="A223" s="100">
        <v>1</v>
      </c>
      <c r="B223" s="51" t="str">
        <f>IF(Administratif!G223&lt;&gt;"",Administratif!D223&amp;",,,"&amp;Administratif!G223,"")</f>
        <v>\\donut\COMPTE\Technicien\mlecompte,,,https://crosemont-my.sharepoint.com/personal/mlecompte_crosemont_qc_ca/,Documents,migration_u</v>
      </c>
      <c r="C223" s="105">
        <f>IF(Administratif!G223&lt;&gt;"",Administratif!F223,"")</f>
        <v>0</v>
      </c>
      <c r="D223" s="105" t="s">
        <v>6221</v>
      </c>
      <c r="E223" s="51" t="str">
        <f>MID(B223,FIND(",,,",B223)+3,FIND(",Documents",B223)-FIND(",,,",B223)-3)</f>
        <v>https://crosemont-my.sharepoint.com/personal/mlecompte_crosemont_qc_ca/</v>
      </c>
      <c r="F223" s="150" t="str">
        <f>SUBSTITUTE(SUBSTITUTE(SUBSTITUTE(SUBSTITUTE(SUBSTITUTE(E223,"https://crosemont-my.sharepoint.com/personal/",""),"/",""),"_qc",".qc"),"_ca",".ca"),"_","@")</f>
        <v>mlecompte@crosemont.qc.ca</v>
      </c>
    </row>
    <row r="224" spans="1:6" ht="15" hidden="1" customHeight="1" x14ac:dyDescent="0.25">
      <c r="A224"/>
      <c r="B224" s="51" t="str">
        <f>IF(Administratif!G224&lt;&gt;"",Administratif!D224&amp;",,,"&amp;Administratif!G224,"")</f>
        <v/>
      </c>
      <c r="C224" s="93" t="str">
        <f>IF(Administratif!G224&lt;&gt;"",Administratif!F224,"")</f>
        <v/>
      </c>
      <c r="D224" s="64"/>
    </row>
    <row r="225" spans="1:6" hidden="1" x14ac:dyDescent="0.25">
      <c r="A225" s="100">
        <v>1</v>
      </c>
      <c r="B225" s="51" t="str">
        <f>IF(Administratif!G225&lt;&gt;"",Administratif!D225&amp;",,,"&amp;Administratif!G225,"")</f>
        <v/>
      </c>
      <c r="C225" s="105" t="str">
        <f>IF(Administratif!G225&lt;&gt;"",Administratif!F225,"")</f>
        <v/>
      </c>
      <c r="D225" s="105" t="s">
        <v>6221</v>
      </c>
    </row>
    <row r="226" spans="1:6" x14ac:dyDescent="0.25">
      <c r="A226" s="100">
        <v>1</v>
      </c>
      <c r="B226" s="51" t="str">
        <f>IF(Administratif!G226&lt;&gt;"",Administratif!D226&amp;",,,"&amp;Administratif!G226,"")</f>
        <v>\\eclair\VOL1B\usagers\mbarbeau,,,https://crosemont-my.sharepoint.com/personal/mbarbeau_crosemont_qc_ca/,Documents,migration_u</v>
      </c>
      <c r="C226" s="105">
        <f>IF(Administratif!G226&lt;&gt;"",Administratif!F226,"")</f>
        <v>0</v>
      </c>
      <c r="D226" s="105" t="s">
        <v>6221</v>
      </c>
      <c r="E226" s="51" t="str">
        <f t="shared" ref="E226:E227" si="18">MID(B226,FIND(",,,",B226)+3,FIND(",Documents",B226)-FIND(",,,",B226)-3)</f>
        <v>https://crosemont-my.sharepoint.com/personal/mbarbeau_crosemont_qc_ca/</v>
      </c>
      <c r="F226" s="150" t="str">
        <f t="shared" ref="F226:F227" si="19">SUBSTITUTE(SUBSTITUTE(SUBSTITUTE(SUBSTITUTE(SUBSTITUTE(E226,"https://crosemont-my.sharepoint.com/personal/",""),"/",""),"_qc",".qc"),"_ca",".ca"),"_","@")</f>
        <v>mbarbeau@crosemont.qc.ca</v>
      </c>
    </row>
    <row r="227" spans="1:6" x14ac:dyDescent="0.25">
      <c r="A227" s="100">
        <v>1</v>
      </c>
      <c r="B227" s="51" t="str">
        <f>IF(Administratif!G227&lt;&gt;"",Administratif!D227&amp;",,,"&amp;Administratif!G227,"")</f>
        <v>\\donut\COMPTE\Prof\naubin,,,https://crosemont-my.sharepoint.com/personal/naubin_crosemont_qc_ca/,Documents,migration_u</v>
      </c>
      <c r="C227" s="105">
        <f>IF(Administratif!G227&lt;&gt;"",Administratif!F227,"")</f>
        <v>0</v>
      </c>
      <c r="D227" s="105" t="s">
        <v>6221</v>
      </c>
      <c r="E227" s="51" t="str">
        <f t="shared" si="18"/>
        <v>https://crosemont-my.sharepoint.com/personal/naubin_crosemont_qc_ca/</v>
      </c>
      <c r="F227" s="150" t="str">
        <f t="shared" si="19"/>
        <v>naubin@crosemont.qc.ca</v>
      </c>
    </row>
    <row r="228" spans="1:6" ht="15" hidden="1" customHeight="1" x14ac:dyDescent="0.25">
      <c r="A228"/>
      <c r="B228" s="51" t="str">
        <f>IF(Administratif!G228&lt;&gt;"",Administratif!D228&amp;",,,"&amp;Administratif!G228,"")</f>
        <v/>
      </c>
      <c r="C228" s="93" t="str">
        <f>IF(Administratif!G228&lt;&gt;"",Administratif!F228,"")</f>
        <v/>
      </c>
      <c r="D228" s="64"/>
    </row>
    <row r="229" spans="1:6" ht="15" hidden="1" customHeight="1" x14ac:dyDescent="0.25">
      <c r="A229"/>
      <c r="B229" s="51" t="str">
        <f>IF(Administratif!G229&lt;&gt;"",Administratif!D229&amp;",,,"&amp;Administratif!G229,"")</f>
        <v/>
      </c>
      <c r="C229" s="93" t="str">
        <f>IF(Administratif!G229&lt;&gt;"",Administratif!F229,"")</f>
        <v/>
      </c>
      <c r="D229" s="64"/>
    </row>
    <row r="230" spans="1:6" ht="15" hidden="1" customHeight="1" x14ac:dyDescent="0.25">
      <c r="A230"/>
      <c r="B230" s="51" t="str">
        <f>IF(Administratif!G230&lt;&gt;"",Administratif!D230&amp;",,,"&amp;Administratif!G230,"")</f>
        <v/>
      </c>
      <c r="C230" s="93" t="str">
        <f>IF(Administratif!G230&lt;&gt;"",Administratif!F230,"")</f>
        <v/>
      </c>
      <c r="D230" s="64"/>
    </row>
    <row r="231" spans="1:6" ht="15" hidden="1" customHeight="1" x14ac:dyDescent="0.25">
      <c r="A231"/>
      <c r="B231" s="51" t="str">
        <f>IF(Administratif!G231&lt;&gt;"",Administratif!D231&amp;",,,"&amp;Administratif!G231,"")</f>
        <v/>
      </c>
      <c r="C231" s="93" t="str">
        <f>IF(Administratif!G231&lt;&gt;"",Administratif!F231,"")</f>
        <v/>
      </c>
      <c r="D231" s="64"/>
    </row>
    <row r="232" spans="1:6" ht="15" hidden="1" customHeight="1" x14ac:dyDescent="0.25">
      <c r="A232"/>
      <c r="B232" s="51" t="str">
        <f>IF(Administratif!G232&lt;&gt;"",Administratif!D232&amp;",,,"&amp;Administratif!G232,"")</f>
        <v/>
      </c>
      <c r="C232" s="93" t="str">
        <f>IF(Administratif!G232&lt;&gt;"",Administratif!F232,"")</f>
        <v/>
      </c>
      <c r="D232" s="64"/>
    </row>
    <row r="233" spans="1:6" ht="15" hidden="1" customHeight="1" x14ac:dyDescent="0.25">
      <c r="A233"/>
      <c r="B233" s="51" t="str">
        <f>IF(Administratif!G233&lt;&gt;"",Administratif!D233&amp;",,,"&amp;Administratif!G233,"")</f>
        <v/>
      </c>
      <c r="C233" s="93" t="str">
        <f>IF(Administratif!G233&lt;&gt;"",Administratif!F233,"")</f>
        <v/>
      </c>
      <c r="D233" s="64"/>
    </row>
    <row r="234" spans="1:6" ht="15" hidden="1" customHeight="1" x14ac:dyDescent="0.25">
      <c r="A234"/>
      <c r="B234" s="51" t="str">
        <f>IF(Administratif!G234&lt;&gt;"",Administratif!D234&amp;",,,"&amp;Administratif!G234,"")</f>
        <v/>
      </c>
      <c r="C234" s="93" t="str">
        <f>IF(Administratif!G234&lt;&gt;"",Administratif!F234,"")</f>
        <v/>
      </c>
      <c r="D234" s="64"/>
    </row>
    <row r="235" spans="1:6" ht="15" hidden="1" customHeight="1" x14ac:dyDescent="0.25">
      <c r="A235"/>
      <c r="B235" s="51" t="str">
        <f>IF(Administratif!G235&lt;&gt;"",Administratif!D235&amp;",,,"&amp;Administratif!G235,"")</f>
        <v/>
      </c>
      <c r="C235" s="93" t="str">
        <f>IF(Administratif!G235&lt;&gt;"",Administratif!F235,"")</f>
        <v/>
      </c>
      <c r="D235" s="64"/>
    </row>
    <row r="236" spans="1:6" ht="15" hidden="1" customHeight="1" x14ac:dyDescent="0.25">
      <c r="A236"/>
      <c r="B236" s="51" t="str">
        <f>IF(Administratif!G236&lt;&gt;"",Administratif!D236&amp;",,,"&amp;Administratif!G236,"")</f>
        <v/>
      </c>
      <c r="C236" s="93" t="str">
        <f>IF(Administratif!G236&lt;&gt;"",Administratif!F236,"")</f>
        <v/>
      </c>
      <c r="D236" s="64"/>
    </row>
    <row r="237" spans="1:6" x14ac:dyDescent="0.25">
      <c r="A237" s="100">
        <v>1</v>
      </c>
      <c r="B237" s="51" t="str">
        <f>IF(Administratif!G237&lt;&gt;"",Administratif!D237&amp;",,,"&amp;Administratif!G237,"")</f>
        <v>\\donut\COMPTE\Technicien\nlemire,,,https://crosemont-my.sharepoint.com/personal/nlemire_crosemont_qc_ca/,Documents,migration_u</v>
      </c>
      <c r="C237" s="105">
        <f>IF(Administratif!G237&lt;&gt;"",Administratif!F237,"")</f>
        <v>0</v>
      </c>
      <c r="D237" s="105" t="s">
        <v>6221</v>
      </c>
      <c r="E237" s="51" t="str">
        <f t="shared" ref="E237:E239" si="20">MID(B237,FIND(",,,",B237)+3,FIND(",Documents",B237)-FIND(",,,",B237)-3)</f>
        <v>https://crosemont-my.sharepoint.com/personal/nlemire_crosemont_qc_ca/</v>
      </c>
      <c r="F237" s="150" t="str">
        <f t="shared" ref="F237:F239" si="21">SUBSTITUTE(SUBSTITUTE(SUBSTITUTE(SUBSTITUTE(SUBSTITUTE(E237,"https://crosemont-my.sharepoint.com/personal/",""),"/",""),"_qc",".qc"),"_ca",".ca"),"_","@")</f>
        <v>nlemire@crosemont.qc.ca</v>
      </c>
    </row>
    <row r="238" spans="1:6" x14ac:dyDescent="0.25">
      <c r="A238" s="100">
        <v>1</v>
      </c>
      <c r="B238" s="51" t="str">
        <f>IF(Administratif!G238&lt;&gt;"",Administratif!D238&amp;",,,"&amp;Administratif!G238,"")</f>
        <v>\\eclair\VOL1B\usagers\oleblanc,,,https://crosemont-my.sharepoint.com/personal/oleblanc_crosemont_qc_ca/,Documents,migration_u</v>
      </c>
      <c r="C238" s="105">
        <f>IF(Administratif!G238&lt;&gt;"",Administratif!F238,"")</f>
        <v>0</v>
      </c>
      <c r="D238" s="105" t="s">
        <v>6221</v>
      </c>
      <c r="E238" s="51" t="str">
        <f t="shared" si="20"/>
        <v>https://crosemont-my.sharepoint.com/personal/oleblanc_crosemont_qc_ca/</v>
      </c>
      <c r="F238" s="150" t="str">
        <f t="shared" si="21"/>
        <v>oleblanc@crosemont.qc.ca</v>
      </c>
    </row>
    <row r="239" spans="1:6" x14ac:dyDescent="0.25">
      <c r="A239" s="100">
        <v>1</v>
      </c>
      <c r="B239" s="51" t="str">
        <f>IF(Administratif!G239&lt;&gt;"",Administratif!D239&amp;",,,"&amp;Administratif!G239,"")</f>
        <v>\\donut\COMPTE\Technicien\pdugas,,,https://crosemont-my.sharepoint.com/personal/pdugas_crosemont_qc_ca/,Documents,migration_u</v>
      </c>
      <c r="C239" s="105">
        <f>IF(Administratif!G239&lt;&gt;"",Administratif!F239,"")</f>
        <v>0</v>
      </c>
      <c r="D239" s="105" t="s">
        <v>6221</v>
      </c>
      <c r="E239" s="51" t="str">
        <f t="shared" si="20"/>
        <v>https://crosemont-my.sharepoint.com/personal/pdugas_crosemont_qc_ca/</v>
      </c>
      <c r="F239" s="150" t="str">
        <f t="shared" si="21"/>
        <v>pdugas@crosemont.qc.ca</v>
      </c>
    </row>
    <row r="240" spans="1:6" ht="15" hidden="1" customHeight="1" x14ac:dyDescent="0.25">
      <c r="A240"/>
      <c r="B240" s="51" t="str">
        <f>IF(Administratif!G240&lt;&gt;"",Administratif!D240&amp;",,,"&amp;Administratif!G240,"")</f>
        <v/>
      </c>
      <c r="C240" s="93" t="str">
        <f>IF(Administratif!G240&lt;&gt;"",Administratif!F240,"")</f>
        <v/>
      </c>
      <c r="D240" s="64"/>
    </row>
    <row r="241" spans="1:6" ht="15" hidden="1" customHeight="1" x14ac:dyDescent="0.25">
      <c r="A241"/>
      <c r="B241" s="51" t="str">
        <f>IF(Administratif!G241&lt;&gt;"",Administratif!D241&amp;",,,"&amp;Administratif!G241,"")</f>
        <v/>
      </c>
      <c r="C241" s="93" t="str">
        <f>IF(Administratif!G241&lt;&gt;"",Administratif!F241,"")</f>
        <v/>
      </c>
      <c r="D241" s="64"/>
    </row>
    <row r="242" spans="1:6" ht="15" hidden="1" customHeight="1" x14ac:dyDescent="0.25">
      <c r="A242"/>
      <c r="B242" s="51" t="str">
        <f>IF(Administratif!G242&lt;&gt;"",Administratif!D242&amp;",,,"&amp;Administratif!G242,"")</f>
        <v/>
      </c>
      <c r="C242" s="93" t="str">
        <f>IF(Administratif!G242&lt;&gt;"",Administratif!F242,"")</f>
        <v/>
      </c>
      <c r="D242" s="64"/>
    </row>
    <row r="243" spans="1:6" ht="15" hidden="1" customHeight="1" x14ac:dyDescent="0.25">
      <c r="A243"/>
      <c r="B243" s="51" t="str">
        <f>IF(Administratif!G243&lt;&gt;"",Administratif!D243&amp;",,,"&amp;Administratif!G243,"")</f>
        <v/>
      </c>
      <c r="C243" s="93" t="str">
        <f>IF(Administratif!G243&lt;&gt;"",Administratif!F243,"")</f>
        <v/>
      </c>
      <c r="D243" s="64"/>
    </row>
    <row r="244" spans="1:6" ht="15" hidden="1" customHeight="1" x14ac:dyDescent="0.25">
      <c r="A244"/>
      <c r="B244" s="51" t="str">
        <f>IF(Administratif!G244&lt;&gt;"",Administratif!D244&amp;",,,"&amp;Administratif!G244,"")</f>
        <v/>
      </c>
      <c r="C244" s="93" t="str">
        <f>IF(Administratif!G244&lt;&gt;"",Administratif!F244,"")</f>
        <v/>
      </c>
      <c r="D244" s="64"/>
    </row>
    <row r="245" spans="1:6" ht="15" hidden="1" customHeight="1" x14ac:dyDescent="0.25">
      <c r="A245"/>
      <c r="B245" s="51" t="str">
        <f>IF(Administratif!G245&lt;&gt;"",Administratif!D245&amp;",,,"&amp;Administratif!G245,"")</f>
        <v/>
      </c>
      <c r="C245" s="93" t="str">
        <f>IF(Administratif!G245&lt;&gt;"",Administratif!F245,"")</f>
        <v/>
      </c>
      <c r="D245" s="64"/>
    </row>
    <row r="246" spans="1:6" x14ac:dyDescent="0.25">
      <c r="A246" s="100">
        <v>1</v>
      </c>
      <c r="B246" s="51" t="str">
        <f>IF(Administratif!G246&lt;&gt;"",Administratif!D246&amp;",,,"&amp;Administratif!G246,"")</f>
        <v>\\eclair\VOL1B\usagers\plajoie,,,https://crosemont-my.sharepoint.com/personal/plajoie_crosemont_qc_ca/,Documents,migration_u</v>
      </c>
      <c r="C246" s="105">
        <f>IF(Administratif!G246&lt;&gt;"",Administratif!F246,"")</f>
        <v>0</v>
      </c>
      <c r="D246" s="105" t="s">
        <v>6221</v>
      </c>
      <c r="E246" s="51" t="str">
        <f>MID(B246,FIND(",,,",B246)+3,FIND(",Documents",B246)-FIND(",,,",B246)-3)</f>
        <v>https://crosemont-my.sharepoint.com/personal/plajoie_crosemont_qc_ca/</v>
      </c>
      <c r="F246" s="150" t="str">
        <f>SUBSTITUTE(SUBSTITUTE(SUBSTITUTE(SUBSTITUTE(SUBSTITUTE(E246,"https://crosemont-my.sharepoint.com/personal/",""),"/",""),"_qc",".qc"),"_ca",".ca"),"_","@")</f>
        <v>plajoie@crosemont.qc.ca</v>
      </c>
    </row>
    <row r="247" spans="1:6" ht="15" hidden="1" customHeight="1" x14ac:dyDescent="0.25">
      <c r="A247"/>
      <c r="B247" s="51" t="str">
        <f>IF(Administratif!G247&lt;&gt;"",Administratif!D247&amp;",,,"&amp;Administratif!G247,"")</f>
        <v/>
      </c>
      <c r="C247" s="93" t="str">
        <f>IF(Administratif!G247&lt;&gt;"",Administratif!F247,"")</f>
        <v/>
      </c>
      <c r="D247" s="64"/>
    </row>
    <row r="248" spans="1:6" hidden="1" x14ac:dyDescent="0.25">
      <c r="A248" s="100">
        <v>1</v>
      </c>
      <c r="B248" s="51" t="str">
        <f>IF(Administratif!G248&lt;&gt;"",Administratif!D248&amp;",,,"&amp;Administratif!G248,"")</f>
        <v/>
      </c>
      <c r="C248" s="105" t="str">
        <f>IF(Administratif!G248&lt;&gt;"",Administratif!F248,"")</f>
        <v/>
      </c>
      <c r="D248" s="105" t="s">
        <v>6221</v>
      </c>
    </row>
    <row r="249" spans="1:6" ht="15" hidden="1" customHeight="1" x14ac:dyDescent="0.25">
      <c r="A249"/>
      <c r="B249" s="51" t="str">
        <f>IF(Administratif!G249&lt;&gt;"",Administratif!D249&amp;",,,"&amp;Administratif!G249,"")</f>
        <v/>
      </c>
      <c r="C249" s="93" t="str">
        <f>IF(Administratif!G249&lt;&gt;"",Administratif!F249,"")</f>
        <v/>
      </c>
      <c r="D249" s="64"/>
    </row>
    <row r="250" spans="1:6" ht="15" hidden="1" customHeight="1" x14ac:dyDescent="0.25">
      <c r="A250"/>
      <c r="B250" s="51" t="str">
        <f>IF(Administratif!G250&lt;&gt;"",Administratif!D250&amp;",,,"&amp;Administratif!G250,"")</f>
        <v/>
      </c>
      <c r="C250" s="93" t="str">
        <f>IF(Administratif!G250&lt;&gt;"",Administratif!F250,"")</f>
        <v/>
      </c>
      <c r="D250" s="64"/>
    </row>
    <row r="251" spans="1:6" ht="15" hidden="1" customHeight="1" x14ac:dyDescent="0.25">
      <c r="A251"/>
      <c r="B251" s="51" t="str">
        <f>IF(Administratif!G251&lt;&gt;"",Administratif!D251&amp;",,,"&amp;Administratif!G251,"")</f>
        <v/>
      </c>
      <c r="C251" s="93" t="str">
        <f>IF(Administratif!G251&lt;&gt;"",Administratif!F251,"")</f>
        <v/>
      </c>
      <c r="D251" s="64"/>
    </row>
    <row r="252" spans="1:6" ht="15" hidden="1" customHeight="1" x14ac:dyDescent="0.25">
      <c r="A252"/>
      <c r="B252" s="51" t="str">
        <f>IF(Administratif!G252&lt;&gt;"",Administratif!D252&amp;",,,"&amp;Administratif!G252,"")</f>
        <v/>
      </c>
      <c r="C252" s="93" t="str">
        <f>IF(Administratif!G252&lt;&gt;"",Administratif!F252,"")</f>
        <v/>
      </c>
      <c r="D252" s="64"/>
    </row>
    <row r="253" spans="1:6" ht="15" hidden="1" customHeight="1" x14ac:dyDescent="0.25">
      <c r="A253"/>
      <c r="B253" s="51" t="str">
        <f>IF(Administratif!G253&lt;&gt;"",Administratif!D253&amp;",,,"&amp;Administratif!G253,"")</f>
        <v/>
      </c>
      <c r="C253" s="93" t="str">
        <f>IF(Administratif!G253&lt;&gt;"",Administratif!F253,"")</f>
        <v/>
      </c>
      <c r="D253" s="64"/>
    </row>
    <row r="254" spans="1:6" x14ac:dyDescent="0.25">
      <c r="A254" s="100">
        <v>1</v>
      </c>
      <c r="B254" s="51" t="str">
        <f>IF(Administratif!G254&lt;&gt;"",Administratif!D254&amp;",,,"&amp;Administratif!G254,"")</f>
        <v>\\donut\COMPTE\Technicien\rdaoust,,,https://crosemont-my.sharepoint.com/personal/rdaoust_crosemont_qc_ca/,Documents,migration_u</v>
      </c>
      <c r="C254" s="105">
        <f>IF(Administratif!G254&lt;&gt;"",Administratif!F254,"")</f>
        <v>0</v>
      </c>
      <c r="D254" s="105" t="s">
        <v>6221</v>
      </c>
      <c r="E254" s="51" t="str">
        <f>MID(B254,FIND(",,,",B254)+3,FIND(",Documents",B254)-FIND(",,,",B254)-3)</f>
        <v>https://crosemont-my.sharepoint.com/personal/rdaoust_crosemont_qc_ca/</v>
      </c>
      <c r="F254" s="150" t="str">
        <f>SUBSTITUTE(SUBSTITUTE(SUBSTITUTE(SUBSTITUTE(SUBSTITUTE(E254,"https://crosemont-my.sharepoint.com/personal/",""),"/",""),"_qc",".qc"),"_ca",".ca"),"_","@")</f>
        <v>rdaoust@crosemont.qc.ca</v>
      </c>
    </row>
    <row r="255" spans="1:6" ht="15" hidden="1" customHeight="1" x14ac:dyDescent="0.25">
      <c r="A255"/>
      <c r="B255" s="51" t="str">
        <f>IF(Administratif!G255&lt;&gt;"",Administratif!D255&amp;",,,"&amp;Administratif!G255,"")</f>
        <v/>
      </c>
      <c r="C255" s="93" t="str">
        <f>IF(Administratif!G255&lt;&gt;"",Administratif!F255,"")</f>
        <v/>
      </c>
      <c r="D255" s="64"/>
    </row>
    <row r="256" spans="1:6" ht="15" hidden="1" customHeight="1" x14ac:dyDescent="0.25">
      <c r="A256"/>
      <c r="B256" s="51" t="str">
        <f>IF(Administratif!G256&lt;&gt;"",Administratif!D256&amp;",,,"&amp;Administratif!G256,"")</f>
        <v/>
      </c>
      <c r="C256" s="93" t="str">
        <f>IF(Administratif!G256&lt;&gt;"",Administratif!F256,"")</f>
        <v/>
      </c>
      <c r="D256" s="64"/>
    </row>
    <row r="257" spans="1:6" ht="15" hidden="1" customHeight="1" x14ac:dyDescent="0.25">
      <c r="A257"/>
      <c r="B257" s="51" t="str">
        <f>IF(Administratif!G257&lt;&gt;"",Administratif!D257&amp;",,,"&amp;Administratif!G257,"")</f>
        <v/>
      </c>
      <c r="C257" s="93" t="str">
        <f>IF(Administratif!G257&lt;&gt;"",Administratif!F257,"")</f>
        <v/>
      </c>
      <c r="D257" s="64"/>
    </row>
    <row r="258" spans="1:6" ht="15" hidden="1" customHeight="1" x14ac:dyDescent="0.25">
      <c r="A258"/>
      <c r="B258" s="51" t="str">
        <f>IF(Administratif!G258&lt;&gt;"",Administratif!D258&amp;",,,"&amp;Administratif!G258,"")</f>
        <v/>
      </c>
      <c r="C258" s="93" t="str">
        <f>IF(Administratif!G258&lt;&gt;"",Administratif!F258,"")</f>
        <v/>
      </c>
      <c r="D258" s="64"/>
    </row>
    <row r="259" spans="1:6" ht="15" hidden="1" customHeight="1" x14ac:dyDescent="0.25">
      <c r="A259"/>
      <c r="B259" s="51" t="str">
        <f>IF(Administratif!G259&lt;&gt;"",Administratif!D259&amp;",,,"&amp;Administratif!G259,"")</f>
        <v/>
      </c>
      <c r="C259" s="93" t="str">
        <f>IF(Administratif!G259&lt;&gt;"",Administratif!F259,"")</f>
        <v/>
      </c>
      <c r="D259" s="64"/>
    </row>
    <row r="260" spans="1:6" ht="15" hidden="1" customHeight="1" x14ac:dyDescent="0.25">
      <c r="A260"/>
      <c r="B260" s="51" t="str">
        <f>IF(Administratif!G260&lt;&gt;"",Administratif!D260&amp;",,,"&amp;Administratif!G260,"")</f>
        <v/>
      </c>
      <c r="C260" s="93" t="str">
        <f>IF(Administratif!G260&lt;&gt;"",Administratif!F260,"")</f>
        <v/>
      </c>
      <c r="D260" s="64"/>
    </row>
    <row r="261" spans="1:6" ht="15" hidden="1" customHeight="1" x14ac:dyDescent="0.25">
      <c r="A261"/>
      <c r="B261" s="51" t="str">
        <f>IF(Administratif!G261&lt;&gt;"",Administratif!D261&amp;",,,"&amp;Administratif!G261,"")</f>
        <v/>
      </c>
      <c r="C261" s="93" t="str">
        <f>IF(Administratif!G261&lt;&gt;"",Administratif!F261,"")</f>
        <v/>
      </c>
      <c r="D261" s="64"/>
    </row>
    <row r="262" spans="1:6" ht="15" hidden="1" customHeight="1" x14ac:dyDescent="0.25">
      <c r="A262"/>
      <c r="B262" s="51" t="str">
        <f>IF(Administratif!G262&lt;&gt;"",Administratif!D262&amp;",,,"&amp;Administratif!G262,"")</f>
        <v/>
      </c>
      <c r="C262" s="93" t="str">
        <f>IF(Administratif!G262&lt;&gt;"",Administratif!F262,"")</f>
        <v/>
      </c>
      <c r="D262" s="64"/>
    </row>
    <row r="263" spans="1:6" x14ac:dyDescent="0.25">
      <c r="A263" s="100">
        <v>1</v>
      </c>
      <c r="B263" s="51" t="str">
        <f>IF(Administratif!G263&lt;&gt;"",Administratif!D263&amp;",,,"&amp;Administratif!G263,"")</f>
        <v>\\eclair\VOL1B\usagers\schevrette,,,https://crosemont-my.sharepoint.com/personal/schevrette_crosemont_qc_ca/,Documents,migration_u</v>
      </c>
      <c r="C263" s="105">
        <f>IF(Administratif!G263&lt;&gt;"",Administratif!F263,"")</f>
        <v>0</v>
      </c>
      <c r="D263" s="105" t="s">
        <v>6221</v>
      </c>
      <c r="E263" s="51" t="str">
        <f t="shared" ref="E263:E264" si="22">MID(B263,FIND(",,,",B263)+3,FIND(",Documents",B263)-FIND(",,,",B263)-3)</f>
        <v>https://crosemont-my.sharepoint.com/personal/schevrette_crosemont_qc_ca/</v>
      </c>
      <c r="F263" s="150" t="str">
        <f t="shared" ref="F263:F264" si="23">SUBSTITUTE(SUBSTITUTE(SUBSTITUTE(SUBSTITUTE(SUBSTITUTE(E263,"https://crosemont-my.sharepoint.com/personal/",""),"/",""),"_qc",".qc"),"_ca",".ca"),"_","@")</f>
        <v>schevrette@crosemont.qc.ca</v>
      </c>
    </row>
    <row r="264" spans="1:6" x14ac:dyDescent="0.25">
      <c r="A264" s="100">
        <v>1</v>
      </c>
      <c r="B264" s="51" t="str">
        <f>IF(Administratif!G264&lt;&gt;"",Administratif!D264&amp;",,,"&amp;Administratif!G264,"")</f>
        <v>\\eclair\VOL1B\usagers\sdesnoyers,,,https://crosemont-my.sharepoint.com/personal/sdesnoyers_crosemont_qc_ca/,Documents,migration_u</v>
      </c>
      <c r="C264" s="105">
        <f>IF(Administratif!G264&lt;&gt;"",Administratif!F264,"")</f>
        <v>0</v>
      </c>
      <c r="D264" s="105" t="s">
        <v>6221</v>
      </c>
      <c r="E264" s="51" t="str">
        <f t="shared" si="22"/>
        <v>https://crosemont-my.sharepoint.com/personal/sdesnoyers_crosemont_qc_ca/</v>
      </c>
      <c r="F264" s="150" t="str">
        <f t="shared" si="23"/>
        <v>sdesnoyers@crosemont.qc.ca</v>
      </c>
    </row>
    <row r="265" spans="1:6" ht="15" hidden="1" customHeight="1" x14ac:dyDescent="0.25">
      <c r="A265"/>
      <c r="B265" s="51" t="str">
        <f>IF(Administratif!G265&lt;&gt;"",Administratif!D265&amp;",,,"&amp;Administratif!G265,"")</f>
        <v/>
      </c>
      <c r="C265" s="93" t="str">
        <f>IF(Administratif!G265&lt;&gt;"",Administratif!F265,"")</f>
        <v/>
      </c>
      <c r="D265" s="64"/>
    </row>
    <row r="266" spans="1:6" x14ac:dyDescent="0.25">
      <c r="A266" s="100">
        <v>1</v>
      </c>
      <c r="B266" s="51" t="str">
        <f>IF(Administratif!G266&lt;&gt;"",Administratif!D266&amp;",,,"&amp;Administratif!G266,"")</f>
        <v>\\eclair\VOL1B\usagers\syrichard,,,https://crosemont-my.sharepoint.com/personal/syrichard_crosemont_qc_ca/,Documents,migration_u</v>
      </c>
      <c r="C266" s="105">
        <f>IF(Administratif!G266&lt;&gt;"",Administratif!F266,"")</f>
        <v>0</v>
      </c>
      <c r="D266" s="105" t="s">
        <v>6221</v>
      </c>
      <c r="E266" s="51" t="str">
        <f>MID(B266,FIND(",,,",B266)+3,FIND(",Documents",B266)-FIND(",,,",B266)-3)</f>
        <v>https://crosemont-my.sharepoint.com/personal/syrichard_crosemont_qc_ca/</v>
      </c>
      <c r="F266" s="150" t="str">
        <f>SUBSTITUTE(SUBSTITUTE(SUBSTITUTE(SUBSTITUTE(SUBSTITUTE(E266,"https://crosemont-my.sharepoint.com/personal/",""),"/",""),"_qc",".qc"),"_ca",".ca"),"_","@")</f>
        <v>syrichard@crosemont.qc.ca</v>
      </c>
    </row>
    <row r="267" spans="1:6" ht="15" hidden="1" customHeight="1" x14ac:dyDescent="0.25">
      <c r="A267"/>
      <c r="B267" s="51" t="str">
        <f>IF(Administratif!G267&lt;&gt;"",Administratif!D267&amp;",,,"&amp;Administratif!G267,"")</f>
        <v/>
      </c>
      <c r="C267" s="93" t="str">
        <f>IF(Administratif!G267&lt;&gt;"",Administratif!F267,"")</f>
        <v/>
      </c>
      <c r="D267" s="64"/>
    </row>
    <row r="268" spans="1:6" ht="15" hidden="1" customHeight="1" x14ac:dyDescent="0.25">
      <c r="A268"/>
      <c r="B268" s="51" t="str">
        <f>IF(Administratif!G268&lt;&gt;"",Administratif!D268&amp;",,,"&amp;Administratif!G268,"")</f>
        <v/>
      </c>
      <c r="C268" s="93" t="str">
        <f>IF(Administratif!G268&lt;&gt;"",Administratif!F268,"")</f>
        <v/>
      </c>
      <c r="D268" s="64"/>
    </row>
    <row r="269" spans="1:6" ht="15" hidden="1" customHeight="1" x14ac:dyDescent="0.25">
      <c r="A269"/>
      <c r="B269" s="51" t="str">
        <f>IF(Administratif!G269&lt;&gt;"",Administratif!D269&amp;",,,"&amp;Administratif!G269,"")</f>
        <v/>
      </c>
      <c r="C269" s="93" t="str">
        <f>IF(Administratif!G269&lt;&gt;"",Administratif!F269,"")</f>
        <v/>
      </c>
      <c r="D269" s="64"/>
    </row>
    <row r="270" spans="1:6" x14ac:dyDescent="0.25">
      <c r="A270" s="100">
        <v>1</v>
      </c>
      <c r="B270" s="51" t="str">
        <f>IF(Administratif!G270&lt;&gt;"",Administratif!D270&amp;",,,"&amp;Administratif!G270,"")</f>
        <v>\\froyo\CAD\Usagers\sdaoust,,,https://crosemont-my.sharepoint.com/personal/sylviedaoust_cegepadistance_ca/,Documents,migration_u</v>
      </c>
      <c r="C270" s="105">
        <f>IF(Administratif!G270&lt;&gt;"",Administratif!F270,"")</f>
        <v>0</v>
      </c>
      <c r="D270" s="105" t="s">
        <v>6221</v>
      </c>
      <c r="E270" s="51" t="str">
        <f>MID(B270,FIND(",,,",B270)+3,FIND(",Documents",B270)-FIND(",,,",B270)-3)</f>
        <v>https://crosemont-my.sharepoint.com/personal/sylviedaoust_cegepadistance_ca/</v>
      </c>
      <c r="F270" s="150" t="str">
        <f>SUBSTITUTE(SUBSTITUTE(SUBSTITUTE(SUBSTITUTE(SUBSTITUTE(E270,"https://crosemont-my.sharepoint.com/personal/",""),"/",""),"_qc",".qc"),"_ca",".ca"),"_","@")</f>
        <v>sylviedaoust@cegepadistance.ca</v>
      </c>
    </row>
    <row r="271" spans="1:6" hidden="1" x14ac:dyDescent="0.25">
      <c r="A271" s="100">
        <v>1</v>
      </c>
      <c r="B271" s="51" t="str">
        <f>IF(Administratif!G271&lt;&gt;"",Administratif!D271&amp;",,,"&amp;Administratif!G271,"")</f>
        <v/>
      </c>
      <c r="C271" s="105" t="str">
        <f>IF(Administratif!G271&lt;&gt;"",Administratif!F271,"")</f>
        <v/>
      </c>
      <c r="D271" s="105" t="s">
        <v>6221</v>
      </c>
    </row>
    <row r="272" spans="1:6" hidden="1" x14ac:dyDescent="0.25">
      <c r="A272" s="100">
        <v>1</v>
      </c>
      <c r="B272" s="51" t="str">
        <f>IF(Administratif!G272&lt;&gt;"",Administratif!D272&amp;",,,"&amp;Administratif!G272,"")</f>
        <v/>
      </c>
      <c r="C272" s="105" t="str">
        <f>IF(Administratif!G272&lt;&gt;"",Administratif!F272,"")</f>
        <v/>
      </c>
      <c r="D272" s="105" t="s">
        <v>6221</v>
      </c>
    </row>
    <row r="273" spans="1:6" hidden="1" x14ac:dyDescent="0.25">
      <c r="A273"/>
      <c r="B273" s="51" t="str">
        <f>IF(Administratif!G273&lt;&gt;"",Administratif!D273&amp;",,,"&amp;Administratif!G273,"")</f>
        <v/>
      </c>
      <c r="C273" s="93" t="str">
        <f>IF(Administratif!G273&lt;&gt;"",Administratif!F273,"")</f>
        <v/>
      </c>
      <c r="D273"/>
    </row>
    <row r="274" spans="1:6" hidden="1" x14ac:dyDescent="0.25">
      <c r="A274"/>
      <c r="B274" s="51" t="str">
        <f>IF(Administratif!G274&lt;&gt;"",Administratif!D274&amp;",,,"&amp;Administratif!G274,"")</f>
        <v/>
      </c>
      <c r="C274" s="93" t="str">
        <f>IF(Administratif!G274&lt;&gt;"",Administratif!F274,"")</f>
        <v/>
      </c>
      <c r="D274"/>
    </row>
    <row r="275" spans="1:6" hidden="1" x14ac:dyDescent="0.25">
      <c r="A275"/>
      <c r="B275" s="51" t="str">
        <f>IF(Administratif!G275&lt;&gt;"",Administratif!D275&amp;",,,"&amp;Administratif!G275,"")</f>
        <v/>
      </c>
      <c r="C275" s="93" t="str">
        <f>IF(Administratif!G275&lt;&gt;"",Administratif!F275,"")</f>
        <v/>
      </c>
      <c r="D275"/>
    </row>
    <row r="276" spans="1:6" hidden="1" x14ac:dyDescent="0.25">
      <c r="A276"/>
      <c r="B276" s="51" t="str">
        <f>IF(Administratif!G276&lt;&gt;"",Administratif!D276&amp;",,,"&amp;Administratif!G276,"")</f>
        <v/>
      </c>
      <c r="C276" s="93" t="str">
        <f>IF(Administratif!G276&lt;&gt;"",Administratif!F276,"")</f>
        <v/>
      </c>
      <c r="D276"/>
    </row>
    <row r="277" spans="1:6" hidden="1" x14ac:dyDescent="0.25">
      <c r="A277"/>
      <c r="B277" s="51" t="str">
        <f>IF(Administratif!G277&lt;&gt;"",Administratif!D277&amp;",,,"&amp;Administratif!G277,"")</f>
        <v/>
      </c>
      <c r="C277" s="93" t="str">
        <f>IF(Administratif!G277&lt;&gt;"",Administratif!F277,"")</f>
        <v/>
      </c>
      <c r="D277"/>
    </row>
    <row r="278" spans="1:6" x14ac:dyDescent="0.25">
      <c r="A278" s="100">
        <v>1</v>
      </c>
      <c r="B278" s="51" t="str">
        <f>IF(Administratif!G278&lt;&gt;"",Administratif!D278&amp;",,,"&amp;Administratif!G278,"")</f>
        <v>\\eclair\VOL1B\usagers\ybrisson,,,https://crosemont-my.sharepoint.com/personal/ybrisson_crosemont_qc_ca/,Documents,migration_u</v>
      </c>
      <c r="C278" s="105">
        <f>IF(Administratif!G278&lt;&gt;"",Administratif!F278,"")</f>
        <v>0</v>
      </c>
      <c r="D278" s="105" t="s">
        <v>6221</v>
      </c>
      <c r="E278" s="51" t="str">
        <f>MID(B278,FIND(",,,",B278)+3,FIND(",Documents",B278)-FIND(",,,",B278)-3)</f>
        <v>https://crosemont-my.sharepoint.com/personal/ybrisson_crosemont_qc_ca/</v>
      </c>
      <c r="F278" s="150" t="str">
        <f>SUBSTITUTE(SUBSTITUTE(SUBSTITUTE(SUBSTITUTE(SUBSTITUTE(E278,"https://crosemont-my.sharepoint.com/personal/",""),"/",""),"_qc",".qc"),"_ca",".ca"),"_","@")</f>
        <v>ybrisson@crosemont.qc.ca</v>
      </c>
    </row>
    <row r="279" spans="1:6" ht="15" hidden="1" customHeight="1" x14ac:dyDescent="0.25">
      <c r="A279"/>
      <c r="B279" s="51" t="str">
        <f>IF(Administratif!G279&lt;&gt;"",Administratif!D279&amp;",,,"&amp;Administratif!G279,"")</f>
        <v/>
      </c>
      <c r="C279" s="93" t="str">
        <f>IF(Administratif!G279&lt;&gt;"",Administratif!F279,"")</f>
        <v/>
      </c>
      <c r="D279" s="64"/>
    </row>
    <row r="280" spans="1:6" ht="15" hidden="1" customHeight="1" x14ac:dyDescent="0.25">
      <c r="A280"/>
      <c r="B280" s="51" t="str">
        <f>IF(Administratif!G280&lt;&gt;"",Administratif!D280&amp;",,,"&amp;Administratif!G280,"")</f>
        <v/>
      </c>
      <c r="C280" s="93" t="str">
        <f>IF(Administratif!G280&lt;&gt;"",Administratif!F280,"")</f>
        <v/>
      </c>
      <c r="D280" s="64"/>
    </row>
    <row r="281" spans="1:6" ht="15" hidden="1" customHeight="1" x14ac:dyDescent="0.25">
      <c r="A281"/>
      <c r="B281" s="51" t="str">
        <f>IF(Administratif!G281&lt;&gt;"",Administratif!D281&amp;",,,"&amp;Administratif!G281,"")</f>
        <v/>
      </c>
      <c r="C281" s="93" t="str">
        <f>IF(Administratif!G281&lt;&gt;"",Administratif!F281,"")</f>
        <v/>
      </c>
      <c r="D281" s="64"/>
    </row>
    <row r="282" spans="1:6" ht="15" hidden="1" customHeight="1" x14ac:dyDescent="0.25">
      <c r="A282"/>
      <c r="B282" s="51" t="str">
        <f>IF(Administratif!G282&lt;&gt;"",Administratif!D282&amp;",,,"&amp;Administratif!G282,"")</f>
        <v/>
      </c>
      <c r="C282" s="93" t="str">
        <f>IF(Administratif!G282&lt;&gt;"",Administratif!F282,"")</f>
        <v/>
      </c>
      <c r="D282" s="64"/>
    </row>
    <row r="283" spans="1:6" ht="15" hidden="1" customHeight="1" x14ac:dyDescent="0.25">
      <c r="A283"/>
      <c r="B283" s="51" t="str">
        <f>IF(Administratif!G283&lt;&gt;"",Administratif!D283&amp;",,,"&amp;Administratif!G283,"")</f>
        <v/>
      </c>
      <c r="C283" s="93" t="str">
        <f>IF(Administratif!G283&lt;&gt;"",Administratif!F283,"")</f>
        <v/>
      </c>
      <c r="D283" s="64"/>
    </row>
    <row r="284" spans="1:6" ht="15" hidden="1" customHeight="1" x14ac:dyDescent="0.25">
      <c r="A284"/>
      <c r="B284" s="51" t="str">
        <f>IF(Administratif!G284&lt;&gt;"",Administratif!D284&amp;",,,"&amp;Administratif!G284,"")</f>
        <v/>
      </c>
      <c r="C284" s="93" t="str">
        <f>IF(Administratif!G284&lt;&gt;"",Administratif!F284,"")</f>
        <v/>
      </c>
      <c r="D284" s="64"/>
    </row>
    <row r="285" spans="1:6" ht="15" hidden="1" customHeight="1" x14ac:dyDescent="0.25">
      <c r="A285"/>
      <c r="B285" s="51" t="str">
        <f>IF(Administratif!G285&lt;&gt;"",Administratif!D285&amp;",,,"&amp;Administratif!G285,"")</f>
        <v/>
      </c>
      <c r="C285" s="93" t="str">
        <f>IF(Administratif!G285&lt;&gt;"",Administratif!F285,"")</f>
        <v/>
      </c>
      <c r="D285" s="64"/>
    </row>
    <row r="286" spans="1:6" ht="15" hidden="1" customHeight="1" x14ac:dyDescent="0.25">
      <c r="A286"/>
      <c r="B286" s="51" t="str">
        <f>IF(Administratif!G286&lt;&gt;"",Administratif!D286&amp;",,,"&amp;Administratif!G286,"")</f>
        <v/>
      </c>
      <c r="C286" s="93" t="str">
        <f>IF(Administratif!G286&lt;&gt;"",Administratif!F286,"")</f>
        <v/>
      </c>
      <c r="D286" s="64"/>
    </row>
    <row r="287" spans="1:6" ht="15" hidden="1" customHeight="1" x14ac:dyDescent="0.25">
      <c r="A287"/>
      <c r="B287" s="51" t="str">
        <f>IF(Administratif!G287&lt;&gt;"",Administratif!D287&amp;",,,"&amp;Administratif!G287,"")</f>
        <v/>
      </c>
      <c r="C287" s="93" t="str">
        <f>IF(Administratif!G287&lt;&gt;"",Administratif!F287,"")</f>
        <v/>
      </c>
      <c r="D287" s="64"/>
    </row>
    <row r="288" spans="1:6" ht="15" hidden="1" customHeight="1" x14ac:dyDescent="0.25">
      <c r="A288"/>
      <c r="B288" s="51" t="str">
        <f>IF(Administratif!G288&lt;&gt;"",Administratif!D288&amp;",,,"&amp;Administratif!G288,"")</f>
        <v/>
      </c>
      <c r="C288" s="93" t="str">
        <f>IF(Administratif!G288&lt;&gt;"",Administratif!F288,"")</f>
        <v/>
      </c>
      <c r="D288" s="64"/>
    </row>
    <row r="289" spans="1:4" ht="15" hidden="1" customHeight="1" x14ac:dyDescent="0.25">
      <c r="A289"/>
      <c r="B289" s="51" t="str">
        <f>IF(Administratif!G289&lt;&gt;"",Administratif!D289&amp;",,,"&amp;Administratif!G289,"")</f>
        <v/>
      </c>
      <c r="C289" s="93" t="str">
        <f>IF(Administratif!G289&lt;&gt;"",Administratif!F289,"")</f>
        <v/>
      </c>
      <c r="D289" s="64"/>
    </row>
    <row r="290" spans="1:4" ht="15" hidden="1" customHeight="1" x14ac:dyDescent="0.25">
      <c r="A290"/>
      <c r="B290" s="51" t="str">
        <f>IF(Administratif!G290&lt;&gt;"",Administratif!D290&amp;",,,"&amp;Administratif!G290,"")</f>
        <v/>
      </c>
      <c r="C290" s="93" t="str">
        <f>IF(Administratif!G290&lt;&gt;"",Administratif!F290,"")</f>
        <v/>
      </c>
      <c r="D290" s="64"/>
    </row>
    <row r="291" spans="1:4" ht="15" hidden="1" customHeight="1" x14ac:dyDescent="0.25">
      <c r="A291"/>
      <c r="B291" s="51" t="str">
        <f>IF(Administratif!G291&lt;&gt;"",Administratif!D291&amp;",,,"&amp;Administratif!G291,"")</f>
        <v/>
      </c>
      <c r="C291" s="93" t="str">
        <f>IF(Administratif!G291&lt;&gt;"",Administratif!F291,"")</f>
        <v/>
      </c>
      <c r="D291" s="64"/>
    </row>
    <row r="292" spans="1:4" ht="15" hidden="1" customHeight="1" x14ac:dyDescent="0.25">
      <c r="A292"/>
      <c r="B292" s="51" t="str">
        <f>IF(Administratif!G292&lt;&gt;"",Administratif!D292&amp;",,,"&amp;Administratif!G292,"")</f>
        <v/>
      </c>
      <c r="C292" s="93" t="str">
        <f>IF(Administratif!G292&lt;&gt;"",Administratif!F292,"")</f>
        <v/>
      </c>
      <c r="D292" s="64"/>
    </row>
    <row r="293" spans="1:4" ht="15" hidden="1" customHeight="1" x14ac:dyDescent="0.25">
      <c r="A293"/>
      <c r="B293" s="51" t="str">
        <f>IF(Administratif!G293&lt;&gt;"",Administratif!D293&amp;",,,"&amp;Administratif!G293,"")</f>
        <v/>
      </c>
      <c r="C293" s="93" t="str">
        <f>IF(Administratif!G293&lt;&gt;"",Administratif!F293,"")</f>
        <v/>
      </c>
      <c r="D293" s="64"/>
    </row>
    <row r="294" spans="1:4" ht="15" hidden="1" customHeight="1" x14ac:dyDescent="0.25">
      <c r="A294"/>
      <c r="B294" s="51" t="str">
        <f>IF(Administratif!G294&lt;&gt;"",Administratif!D294&amp;",,,"&amp;Administratif!G294,"")</f>
        <v/>
      </c>
      <c r="C294" s="93" t="str">
        <f>IF(Administratif!G294&lt;&gt;"",Administratif!F294,"")</f>
        <v/>
      </c>
      <c r="D294" s="64"/>
    </row>
    <row r="295" spans="1:4" ht="15" hidden="1" customHeight="1" x14ac:dyDescent="0.25">
      <c r="A295"/>
      <c r="B295" s="51" t="str">
        <f>IF(Administratif!G295&lt;&gt;"",Administratif!D295&amp;",,,"&amp;Administratif!G295,"")</f>
        <v/>
      </c>
      <c r="C295" s="93" t="str">
        <f>IF(Administratif!G295&lt;&gt;"",Administratif!F295,"")</f>
        <v/>
      </c>
      <c r="D295" s="64"/>
    </row>
    <row r="296" spans="1:4" ht="15" hidden="1" customHeight="1" x14ac:dyDescent="0.25">
      <c r="A296"/>
      <c r="B296" s="51" t="str">
        <f>IF(Administratif!G296&lt;&gt;"",Administratif!D296&amp;",,,"&amp;Administratif!G296,"")</f>
        <v/>
      </c>
      <c r="C296" s="93" t="str">
        <f>IF(Administratif!G296&lt;&gt;"",Administratif!F296,"")</f>
        <v/>
      </c>
      <c r="D296" s="64"/>
    </row>
    <row r="297" spans="1:4" ht="15" hidden="1" customHeight="1" x14ac:dyDescent="0.25">
      <c r="A297"/>
      <c r="B297" s="51" t="str">
        <f>IF(Administratif!G297&lt;&gt;"",Administratif!D297&amp;",,,"&amp;Administratif!G297,"")</f>
        <v/>
      </c>
      <c r="C297" s="93" t="str">
        <f>IF(Administratif!G297&lt;&gt;"",Administratif!F297,"")</f>
        <v/>
      </c>
      <c r="D297" s="64"/>
    </row>
    <row r="298" spans="1:4" ht="15" hidden="1" customHeight="1" x14ac:dyDescent="0.25">
      <c r="A298"/>
      <c r="B298" s="51" t="str">
        <f>IF(Administratif!G298&lt;&gt;"",Administratif!D298&amp;",,,"&amp;Administratif!G298,"")</f>
        <v/>
      </c>
      <c r="C298" s="93" t="str">
        <f>IF(Administratif!G298&lt;&gt;"",Administratif!F298,"")</f>
        <v/>
      </c>
      <c r="D298" s="64"/>
    </row>
    <row r="299" spans="1:4" ht="15" hidden="1" customHeight="1" x14ac:dyDescent="0.25">
      <c r="A299"/>
      <c r="B299" s="51" t="str">
        <f>IF(Administratif!G299&lt;&gt;"",Administratif!D299&amp;",,,"&amp;Administratif!G299,"")</f>
        <v/>
      </c>
      <c r="C299" s="93" t="str">
        <f>IF(Administratif!G299&lt;&gt;"",Administratif!F299,"")</f>
        <v/>
      </c>
      <c r="D299" s="64"/>
    </row>
    <row r="300" spans="1:4" ht="15" hidden="1" customHeight="1" x14ac:dyDescent="0.25">
      <c r="A300"/>
      <c r="B300" s="51" t="str">
        <f>IF(Administratif!G300&lt;&gt;"",Administratif!D300&amp;",,,"&amp;Administratif!G300,"")</f>
        <v/>
      </c>
      <c r="C300" s="93" t="str">
        <f>IF(Administratif!G300&lt;&gt;"",Administratif!F300,"")</f>
        <v/>
      </c>
      <c r="D300" s="64"/>
    </row>
    <row r="301" spans="1:4" ht="15" hidden="1" customHeight="1" x14ac:dyDescent="0.25">
      <c r="A301"/>
      <c r="B301" s="51" t="str">
        <f>IF(Administratif!G301&lt;&gt;"",Administratif!D301&amp;",,,"&amp;Administratif!G301,"")</f>
        <v/>
      </c>
      <c r="C301" s="93" t="str">
        <f>IF(Administratif!G301&lt;&gt;"",Administratif!F301,"")</f>
        <v/>
      </c>
      <c r="D301" s="64"/>
    </row>
    <row r="302" spans="1:4" ht="15" hidden="1" customHeight="1" x14ac:dyDescent="0.25">
      <c r="A302"/>
      <c r="B302" s="51" t="str">
        <f>IF(Administratif!G302&lt;&gt;"",Administratif!D302&amp;",,,"&amp;Administratif!G302,"")</f>
        <v/>
      </c>
      <c r="C302" s="93" t="str">
        <f>IF(Administratif!G302&lt;&gt;"",Administratif!F302,"")</f>
        <v/>
      </c>
      <c r="D302" s="64"/>
    </row>
    <row r="303" spans="1:4" ht="15" hidden="1" customHeight="1" x14ac:dyDescent="0.25">
      <c r="A303"/>
      <c r="B303" s="51" t="str">
        <f>IF(Administratif!G303&lt;&gt;"",Administratif!D303&amp;",,,"&amp;Administratif!G303,"")</f>
        <v/>
      </c>
      <c r="C303" s="93" t="str">
        <f>IF(Administratif!G303&lt;&gt;"",Administratif!F303,"")</f>
        <v/>
      </c>
      <c r="D303" s="64"/>
    </row>
    <row r="304" spans="1:4" ht="15" hidden="1" customHeight="1" x14ac:dyDescent="0.25">
      <c r="A304"/>
      <c r="B304" s="51" t="str">
        <f>IF(Administratif!G304&lt;&gt;"",Administratif!D304&amp;",,,"&amp;Administratif!G304,"")</f>
        <v/>
      </c>
      <c r="C304" s="93" t="str">
        <f>IF(Administratif!G304&lt;&gt;"",Administratif!F304,"")</f>
        <v/>
      </c>
      <c r="D304" s="64"/>
    </row>
    <row r="305" spans="1:6" ht="15" hidden="1" customHeight="1" x14ac:dyDescent="0.25">
      <c r="A305"/>
      <c r="B305" s="51" t="str">
        <f>IF(Administratif!G305&lt;&gt;"",Administratif!D305&amp;",,,"&amp;Administratif!G305,"")</f>
        <v/>
      </c>
      <c r="C305" s="93" t="str">
        <f>IF(Administratif!G305&lt;&gt;"",Administratif!F305,"")</f>
        <v/>
      </c>
      <c r="D305" s="64"/>
    </row>
    <row r="306" spans="1:6" ht="15" hidden="1" customHeight="1" x14ac:dyDescent="0.25">
      <c r="A306"/>
      <c r="B306" s="51" t="str">
        <f>IF(Administratif!G306&lt;&gt;"",Administratif!D306&amp;",,,"&amp;Administratif!G306,"")</f>
        <v/>
      </c>
      <c r="C306" s="93" t="str">
        <f>IF(Administratif!G306&lt;&gt;"",Administratif!F306,"")</f>
        <v/>
      </c>
      <c r="D306" s="64"/>
    </row>
    <row r="307" spans="1:6" ht="15" hidden="1" customHeight="1" x14ac:dyDescent="0.25">
      <c r="A307"/>
      <c r="B307" s="51" t="str">
        <f>IF(Administratif!G307&lt;&gt;"",Administratif!D307&amp;",,,"&amp;Administratif!G307,"")</f>
        <v/>
      </c>
      <c r="C307" s="93" t="str">
        <f>IF(Administratif!G307&lt;&gt;"",Administratif!F307,"")</f>
        <v/>
      </c>
      <c r="D307" s="64"/>
    </row>
    <row r="308" spans="1:6" ht="15" hidden="1" customHeight="1" x14ac:dyDescent="0.25">
      <c r="A308"/>
      <c r="B308" s="51" t="str">
        <f>IF(Administratif!G308&lt;&gt;"",Administratif!D308&amp;",,,"&amp;Administratif!G308,"")</f>
        <v/>
      </c>
      <c r="C308" s="93" t="str">
        <f>IF(Administratif!G308&lt;&gt;"",Administratif!F308,"")</f>
        <v/>
      </c>
      <c r="D308" s="64"/>
    </row>
    <row r="309" spans="1:6" ht="15" hidden="1" customHeight="1" x14ac:dyDescent="0.25">
      <c r="A309"/>
      <c r="B309" s="51" t="str">
        <f>IF(Administratif!G309&lt;&gt;"",Administratif!D309&amp;",,,"&amp;Administratif!G309,"")</f>
        <v/>
      </c>
      <c r="C309" s="93" t="str">
        <f>IF(Administratif!G309&lt;&gt;"",Administratif!F309,"")</f>
        <v/>
      </c>
      <c r="D309" s="64"/>
    </row>
    <row r="310" spans="1:6" ht="15" hidden="1" customHeight="1" x14ac:dyDescent="0.25">
      <c r="A310"/>
      <c r="B310" s="51" t="str">
        <f>IF(Administratif!G310&lt;&gt;"",Administratif!D310&amp;",,,"&amp;Administratif!G310,"")</f>
        <v/>
      </c>
      <c r="C310" s="93" t="str">
        <f>IF(Administratif!G310&lt;&gt;"",Administratif!F310,"")</f>
        <v/>
      </c>
      <c r="D310" s="64"/>
    </row>
    <row r="311" spans="1:6" ht="15" hidden="1" customHeight="1" x14ac:dyDescent="0.25">
      <c r="A311"/>
      <c r="B311" s="51" t="str">
        <f>IF(Administratif!G311&lt;&gt;"",Administratif!D311&amp;",,,"&amp;Administratif!G311,"")</f>
        <v/>
      </c>
      <c r="C311" s="93" t="str">
        <f>IF(Administratif!G311&lt;&gt;"",Administratif!F311,"")</f>
        <v/>
      </c>
      <c r="D311" s="64"/>
    </row>
    <row r="312" spans="1:6" ht="15" hidden="1" customHeight="1" x14ac:dyDescent="0.25">
      <c r="A312"/>
      <c r="B312" s="51" t="str">
        <f>IF(Administratif!G312&lt;&gt;"",Administratif!D312&amp;",,,"&amp;Administratif!G312,"")</f>
        <v/>
      </c>
      <c r="C312" s="93" t="str">
        <f>IF(Administratif!G312&lt;&gt;"",Administratif!F312,"")</f>
        <v/>
      </c>
      <c r="D312" s="64"/>
    </row>
    <row r="313" spans="1:6" ht="15" hidden="1" customHeight="1" x14ac:dyDescent="0.25">
      <c r="A313"/>
      <c r="B313" s="51" t="str">
        <f>IF(Administratif!G313&lt;&gt;"",Administratif!D313&amp;",,,"&amp;Administratif!G313,"")</f>
        <v/>
      </c>
      <c r="C313" s="93" t="str">
        <f>IF(Administratif!G313&lt;&gt;"",Administratif!F313,"")</f>
        <v/>
      </c>
      <c r="D313" s="64"/>
    </row>
    <row r="314" spans="1:6" ht="15" hidden="1" customHeight="1" x14ac:dyDescent="0.25">
      <c r="A314"/>
      <c r="B314" s="51" t="str">
        <f>IF(Administratif!G314&lt;&gt;"",Administratif!D314&amp;",,,"&amp;Administratif!G314,"")</f>
        <v/>
      </c>
      <c r="C314" s="93" t="str">
        <f>IF(Administratif!G314&lt;&gt;"",Administratif!F314,"")</f>
        <v/>
      </c>
      <c r="D314" s="64"/>
    </row>
    <row r="315" spans="1:6" x14ac:dyDescent="0.25">
      <c r="A315" s="100">
        <v>1</v>
      </c>
      <c r="B315" s="51" t="str">
        <f>IF(Administratif!G315&lt;&gt;"",Administratif!D315&amp;",,,"&amp;Administratif!G315,"")</f>
        <v>\\donut\COMPTE\Technicien\ybussiere,,,https://crosemont-my.sharepoint.com/personal/ybussiere_crosemont_qc_ca/,Documents,migration_u</v>
      </c>
      <c r="C315" s="105">
        <f>IF(Administratif!G315&lt;&gt;"",Administratif!F315,"")</f>
        <v>0</v>
      </c>
      <c r="D315" s="105" t="s">
        <v>6221</v>
      </c>
      <c r="E315" s="51" t="str">
        <f>MID(B315,FIND(",,,",B315)+3,FIND(",Documents",B315)-FIND(",,,",B315)-3)</f>
        <v>https://crosemont-my.sharepoint.com/personal/ybussiere_crosemont_qc_ca/</v>
      </c>
      <c r="F315" s="150" t="str">
        <f>SUBSTITUTE(SUBSTITUTE(SUBSTITUTE(SUBSTITUTE(SUBSTITUTE(E315,"https://crosemont-my.sharepoint.com/personal/",""),"/",""),"_qc",".qc"),"_ca",".ca"),"_","@")</f>
        <v>ybussiere@crosemont.qc.ca</v>
      </c>
    </row>
    <row r="316" spans="1:6" ht="15" hidden="1" customHeight="1" x14ac:dyDescent="0.25">
      <c r="A316"/>
      <c r="B316" s="51" t="str">
        <f>IF(Administratif!G316&lt;&gt;"",Administratif!D316&amp;",,,"&amp;Administratif!G316,"")</f>
        <v/>
      </c>
      <c r="C316" s="93" t="str">
        <f>IF(Administratif!G316&lt;&gt;"",Administratif!F316,"")</f>
        <v/>
      </c>
      <c r="D316" s="64"/>
    </row>
    <row r="317" spans="1:6" ht="15" hidden="1" customHeight="1" x14ac:dyDescent="0.25">
      <c r="A317"/>
      <c r="B317" s="51" t="str">
        <f>IF(Administratif!G317&lt;&gt;"",Administratif!D317&amp;",,,"&amp;Administratif!G317,"")</f>
        <v/>
      </c>
      <c r="C317" s="93" t="str">
        <f>IF(Administratif!G317&lt;&gt;"",Administratif!F317,"")</f>
        <v/>
      </c>
      <c r="D317" s="64"/>
    </row>
    <row r="318" spans="1:6" ht="15" hidden="1" customHeight="1" x14ac:dyDescent="0.25">
      <c r="A318"/>
      <c r="B318" s="51" t="str">
        <f>IF(Administratif!G318&lt;&gt;"",Administratif!D318&amp;",,,"&amp;Administratif!G318,"")</f>
        <v/>
      </c>
      <c r="C318" s="93" t="str">
        <f>IF(Administratif!G318&lt;&gt;"",Administratif!F318,"")</f>
        <v/>
      </c>
      <c r="D318" s="64"/>
    </row>
    <row r="319" spans="1:6" ht="15" hidden="1" customHeight="1" x14ac:dyDescent="0.25">
      <c r="A319"/>
      <c r="B319" s="51" t="str">
        <f>IF(Administratif!G319&lt;&gt;"",Administratif!D319&amp;",,,"&amp;Administratif!G319,"")</f>
        <v/>
      </c>
      <c r="C319" s="93" t="str">
        <f>IF(Administratif!G319&lt;&gt;"",Administratif!F319,"")</f>
        <v/>
      </c>
      <c r="D319" s="64"/>
    </row>
    <row r="320" spans="1:6" ht="15" hidden="1" customHeight="1" x14ac:dyDescent="0.25">
      <c r="A320"/>
      <c r="B320" s="51" t="str">
        <f>IF(Administratif!G320&lt;&gt;"",Administratif!D320&amp;",,,"&amp;Administratif!G320,"")</f>
        <v/>
      </c>
      <c r="C320" s="93" t="str">
        <f>IF(Administratif!G320&lt;&gt;"",Administratif!F320,"")</f>
        <v/>
      </c>
      <c r="D320" s="64"/>
    </row>
    <row r="321" spans="1:6" ht="15" hidden="1" customHeight="1" x14ac:dyDescent="0.25">
      <c r="A321"/>
      <c r="B321" s="51" t="str">
        <f>IF(Administratif!G321&lt;&gt;"",Administratif!D321&amp;",,,"&amp;Administratif!G321,"")</f>
        <v/>
      </c>
      <c r="C321" s="93" t="str">
        <f>IF(Administratif!G321&lt;&gt;"",Administratif!F321,"")</f>
        <v/>
      </c>
      <c r="D321" s="64"/>
    </row>
    <row r="322" spans="1:6" ht="15" hidden="1" customHeight="1" x14ac:dyDescent="0.25">
      <c r="A322"/>
      <c r="B322" s="51" t="str">
        <f>IF(Administratif!G322&lt;&gt;"",Administratif!D322&amp;",,,"&amp;Administratif!G322,"")</f>
        <v/>
      </c>
      <c r="C322" s="93" t="str">
        <f>IF(Administratif!G322&lt;&gt;"",Administratif!F322,"")</f>
        <v/>
      </c>
      <c r="D322" s="64"/>
    </row>
    <row r="323" spans="1:6" hidden="1" x14ac:dyDescent="0.25">
      <c r="A323" s="100">
        <v>1</v>
      </c>
      <c r="B323" s="51" t="str">
        <f>IF(Administratif!G323&lt;&gt;"",Administratif!D323&amp;",,,"&amp;Administratif!G323,"")</f>
        <v/>
      </c>
      <c r="C323" s="105" t="str">
        <f>IF(Administratif!G323&lt;&gt;"",Administratif!F323,"")</f>
        <v/>
      </c>
      <c r="D323" s="105" t="s">
        <v>6221</v>
      </c>
    </row>
    <row r="324" spans="1:6" x14ac:dyDescent="0.25">
      <c r="A324" s="100">
        <v>1</v>
      </c>
      <c r="B324" s="51" t="str">
        <f>IF(Administratif!G324&lt;&gt;"",Administratif!D324&amp;",,,"&amp;Administratif!G324,"")</f>
        <v>\\eclair\VOL1B\usagers\nvervais,,,https://crosemont-my.sharepoint.com/personal/nvervais_crosemont_qc_ca/,Documents,migration_u</v>
      </c>
      <c r="C324" s="105">
        <f>IF(Administratif!G324&lt;&gt;"",Administratif!F324,"")</f>
        <v>0</v>
      </c>
      <c r="D324" s="105" t="s">
        <v>6221</v>
      </c>
      <c r="E324" s="51" t="str">
        <f t="shared" ref="E324:E325" si="24">MID(B324,FIND(",,,",B324)+3,FIND(",Documents",B324)-FIND(",,,",B324)-3)</f>
        <v>https://crosemont-my.sharepoint.com/personal/nvervais_crosemont_qc_ca/</v>
      </c>
      <c r="F324" s="150" t="str">
        <f t="shared" ref="F324:F325" si="25">SUBSTITUTE(SUBSTITUTE(SUBSTITUTE(SUBSTITUTE(SUBSTITUTE(E324,"https://crosemont-my.sharepoint.com/personal/",""),"/",""),"_qc",".qc"),"_ca",".ca"),"_","@")</f>
        <v>nvervais@crosemont.qc.ca</v>
      </c>
    </row>
    <row r="325" spans="1:6" x14ac:dyDescent="0.25">
      <c r="A325" s="100">
        <v>1</v>
      </c>
      <c r="B325" s="51" t="str">
        <f>IF(Administratif!G325&lt;&gt;"",Administratif!D325&amp;",,,"&amp;Administratif!G325,"")</f>
        <v>\\eclair\VOL1B\usagers\geljihad,,,https://crosemont-my.sharepoint.com/personal/geljihad_crosemont_qc_ca/,Documents,migration_u</v>
      </c>
      <c r="C325" s="105">
        <f>IF(Administratif!G325&lt;&gt;"",Administratif!F325,"")</f>
        <v>1E-4</v>
      </c>
      <c r="D325" s="105" t="s">
        <v>6221</v>
      </c>
      <c r="E325" s="51" t="str">
        <f t="shared" si="24"/>
        <v>https://crosemont-my.sharepoint.com/personal/geljihad_crosemont_qc_ca/</v>
      </c>
      <c r="F325" s="150" t="str">
        <f t="shared" si="25"/>
        <v>geljihad@crosemont.qc.ca</v>
      </c>
    </row>
    <row r="326" spans="1:6" ht="15" hidden="1" customHeight="1" x14ac:dyDescent="0.25">
      <c r="A326"/>
      <c r="B326" s="51" t="str">
        <f>IF(Administratif!G326&lt;&gt;"",Administratif!D326&amp;",,,"&amp;Administratif!G326,"")</f>
        <v/>
      </c>
      <c r="C326" s="93" t="str">
        <f>IF(Administratif!G326&lt;&gt;"",Administratif!F326,"")</f>
        <v/>
      </c>
      <c r="D326" s="64"/>
    </row>
    <row r="327" spans="1:6" ht="15" hidden="1" customHeight="1" x14ac:dyDescent="0.25">
      <c r="A327"/>
      <c r="B327" s="51" t="str">
        <f>IF(Administratif!G327&lt;&gt;"",Administratif!D327&amp;",,,"&amp;Administratif!G327,"")</f>
        <v/>
      </c>
      <c r="C327" s="93" t="str">
        <f>IF(Administratif!G327&lt;&gt;"",Administratif!F327,"")</f>
        <v/>
      </c>
      <c r="D327" s="64"/>
    </row>
    <row r="328" spans="1:6" ht="15" hidden="1" customHeight="1" x14ac:dyDescent="0.25">
      <c r="A328"/>
      <c r="B328" s="51" t="str">
        <f>IF(Administratif!G328&lt;&gt;"",Administratif!D328&amp;",,,"&amp;Administratif!G328,"")</f>
        <v/>
      </c>
      <c r="C328" s="93" t="str">
        <f>IF(Administratif!G328&lt;&gt;"",Administratif!F328,"")</f>
        <v/>
      </c>
      <c r="D328" s="64"/>
    </row>
    <row r="329" spans="1:6" ht="15" hidden="1" customHeight="1" x14ac:dyDescent="0.25">
      <c r="A329"/>
      <c r="B329" s="51" t="str">
        <f>IF(Administratif!G329&lt;&gt;"",Administratif!D329&amp;",,,"&amp;Administratif!G329,"")</f>
        <v/>
      </c>
      <c r="C329" s="93" t="str">
        <f>IF(Administratif!G329&lt;&gt;"",Administratif!F329,"")</f>
        <v/>
      </c>
      <c r="D329" s="64"/>
    </row>
    <row r="330" spans="1:6" ht="15" hidden="1" customHeight="1" x14ac:dyDescent="0.25">
      <c r="A330"/>
      <c r="B330" s="51" t="str">
        <f>IF(Administratif!G330&lt;&gt;"",Administratif!D330&amp;",,,"&amp;Administratif!G330,"")</f>
        <v/>
      </c>
      <c r="C330" s="93" t="str">
        <f>IF(Administratif!G330&lt;&gt;"",Administratif!F330,"")</f>
        <v/>
      </c>
      <c r="D330" s="64"/>
    </row>
    <row r="331" spans="1:6" ht="15" hidden="1" customHeight="1" x14ac:dyDescent="0.25">
      <c r="A331"/>
      <c r="B331" s="51" t="str">
        <f>IF(Administratif!G331&lt;&gt;"",Administratif!D331&amp;",,,"&amp;Administratif!G331,"")</f>
        <v/>
      </c>
      <c r="C331" s="93" t="str">
        <f>IF(Administratif!G331&lt;&gt;"",Administratif!F331,"")</f>
        <v/>
      </c>
      <c r="D331" s="64"/>
    </row>
    <row r="332" spans="1:6" ht="15" hidden="1" customHeight="1" x14ac:dyDescent="0.25">
      <c r="A332"/>
      <c r="B332" s="51" t="str">
        <f>IF(Administratif!G332&lt;&gt;"",Administratif!D332&amp;",,,"&amp;Administratif!G332,"")</f>
        <v/>
      </c>
      <c r="C332" s="93" t="str">
        <f>IF(Administratif!G332&lt;&gt;"",Administratif!F332,"")</f>
        <v/>
      </c>
      <c r="D332" s="64"/>
    </row>
    <row r="333" spans="1:6" ht="15" hidden="1" customHeight="1" x14ac:dyDescent="0.25">
      <c r="A333"/>
      <c r="B333" s="51" t="str">
        <f>IF(Administratif!G333&lt;&gt;"",Administratif!D333&amp;",,,"&amp;Administratif!G333,"")</f>
        <v/>
      </c>
      <c r="C333" s="93" t="str">
        <f>IF(Administratif!G333&lt;&gt;"",Administratif!F333,"")</f>
        <v/>
      </c>
      <c r="D333" s="64"/>
    </row>
    <row r="334" spans="1:6" ht="15" hidden="1" customHeight="1" x14ac:dyDescent="0.25">
      <c r="A334"/>
      <c r="B334" s="51" t="str">
        <f>IF(Administratif!G334&lt;&gt;"",Administratif!D334&amp;",,,"&amp;Administratif!G334,"")</f>
        <v/>
      </c>
      <c r="C334" s="93" t="str">
        <f>IF(Administratif!G334&lt;&gt;"",Administratif!F334,"")</f>
        <v/>
      </c>
      <c r="D334" s="64"/>
    </row>
    <row r="335" spans="1:6" ht="15" hidden="1" customHeight="1" x14ac:dyDescent="0.25">
      <c r="A335"/>
      <c r="B335" s="51" t="str">
        <f>IF(Administratif!G335&lt;&gt;"",Administratif!D335&amp;",,,"&amp;Administratif!G335,"")</f>
        <v/>
      </c>
      <c r="C335" s="93" t="str">
        <f>IF(Administratif!G335&lt;&gt;"",Administratif!F335,"")</f>
        <v/>
      </c>
      <c r="D335" s="64"/>
    </row>
    <row r="336" spans="1:6" ht="15" hidden="1" customHeight="1" x14ac:dyDescent="0.25">
      <c r="A336"/>
      <c r="B336" s="51" t="str">
        <f>IF(Administratif!G336&lt;&gt;"",Administratif!D336&amp;",,,"&amp;Administratif!G336,"")</f>
        <v/>
      </c>
      <c r="C336" s="93" t="str">
        <f>IF(Administratif!G336&lt;&gt;"",Administratif!F336,"")</f>
        <v/>
      </c>
      <c r="D336" s="64"/>
    </row>
    <row r="337" spans="1:4" ht="15" hidden="1" customHeight="1" x14ac:dyDescent="0.25">
      <c r="A337"/>
      <c r="B337" s="51" t="str">
        <f>IF(Administratif!G337&lt;&gt;"",Administratif!D337&amp;",,,"&amp;Administratif!G337,"")</f>
        <v/>
      </c>
      <c r="C337" s="93" t="str">
        <f>IF(Administratif!G337&lt;&gt;"",Administratif!F337,"")</f>
        <v/>
      </c>
      <c r="D337" s="64"/>
    </row>
    <row r="338" spans="1:4" ht="15" hidden="1" customHeight="1" x14ac:dyDescent="0.25">
      <c r="A338"/>
      <c r="B338" s="51" t="str">
        <f>IF(Administratif!G338&lt;&gt;"",Administratif!D338&amp;",,,"&amp;Administratif!G338,"")</f>
        <v/>
      </c>
      <c r="C338" s="93" t="str">
        <f>IF(Administratif!G338&lt;&gt;"",Administratif!F338,"")</f>
        <v/>
      </c>
      <c r="D338" s="64"/>
    </row>
    <row r="339" spans="1:4" ht="15" hidden="1" customHeight="1" x14ac:dyDescent="0.25">
      <c r="A339"/>
      <c r="B339" s="51" t="str">
        <f>IF(Administratif!G339&lt;&gt;"",Administratif!D339&amp;",,,"&amp;Administratif!G339,"")</f>
        <v/>
      </c>
      <c r="C339" s="93" t="str">
        <f>IF(Administratif!G339&lt;&gt;"",Administratif!F339,"")</f>
        <v/>
      </c>
      <c r="D339" s="64"/>
    </row>
    <row r="340" spans="1:4" ht="15" hidden="1" customHeight="1" x14ac:dyDescent="0.25">
      <c r="A340"/>
      <c r="B340" s="51" t="str">
        <f>IF(Administratif!G340&lt;&gt;"",Administratif!D340&amp;",,,"&amp;Administratif!G340,"")</f>
        <v/>
      </c>
      <c r="C340" s="93" t="str">
        <f>IF(Administratif!G340&lt;&gt;"",Administratif!F340,"")</f>
        <v/>
      </c>
      <c r="D340" s="64"/>
    </row>
    <row r="341" spans="1:4" ht="15" hidden="1" customHeight="1" x14ac:dyDescent="0.25">
      <c r="A341"/>
      <c r="B341" s="51" t="str">
        <f>IF(Administratif!G341&lt;&gt;"",Administratif!D341&amp;",,,"&amp;Administratif!G341,"")</f>
        <v/>
      </c>
      <c r="C341" s="93" t="str">
        <f>IF(Administratif!G341&lt;&gt;"",Administratif!F341,"")</f>
        <v/>
      </c>
      <c r="D341" s="64"/>
    </row>
    <row r="342" spans="1:4" ht="15" hidden="1" customHeight="1" x14ac:dyDescent="0.25">
      <c r="A342"/>
      <c r="B342" s="51" t="str">
        <f>IF(Administratif!G342&lt;&gt;"",Administratif!D342&amp;",,,"&amp;Administratif!G342,"")</f>
        <v/>
      </c>
      <c r="C342" s="93" t="str">
        <f>IF(Administratif!G342&lt;&gt;"",Administratif!F342,"")</f>
        <v/>
      </c>
      <c r="D342" s="64"/>
    </row>
    <row r="343" spans="1:4" ht="15" hidden="1" customHeight="1" x14ac:dyDescent="0.25">
      <c r="A343"/>
      <c r="B343" s="51" t="str">
        <f>IF(Administratif!G343&lt;&gt;"",Administratif!D343&amp;",,,"&amp;Administratif!G343,"")</f>
        <v/>
      </c>
      <c r="C343" s="93" t="str">
        <f>IF(Administratif!G343&lt;&gt;"",Administratif!F343,"")</f>
        <v/>
      </c>
      <c r="D343" s="64"/>
    </row>
    <row r="344" spans="1:4" ht="15" hidden="1" customHeight="1" x14ac:dyDescent="0.25">
      <c r="A344"/>
      <c r="B344" s="51" t="str">
        <f>IF(Administratif!G344&lt;&gt;"",Administratif!D344&amp;",,,"&amp;Administratif!G344,"")</f>
        <v/>
      </c>
      <c r="C344" s="93" t="str">
        <f>IF(Administratif!G344&lt;&gt;"",Administratif!F344,"")</f>
        <v/>
      </c>
      <c r="D344" s="64"/>
    </row>
    <row r="345" spans="1:4" ht="15" hidden="1" customHeight="1" x14ac:dyDescent="0.25">
      <c r="A345"/>
      <c r="B345" s="51" t="str">
        <f>IF(Administratif!G345&lt;&gt;"",Administratif!D345&amp;",,,"&amp;Administratif!G345,"")</f>
        <v/>
      </c>
      <c r="C345" s="93" t="str">
        <f>IF(Administratif!G345&lt;&gt;"",Administratif!F345,"")</f>
        <v/>
      </c>
      <c r="D345" s="64"/>
    </row>
    <row r="346" spans="1:4" ht="15" hidden="1" customHeight="1" x14ac:dyDescent="0.25">
      <c r="A346"/>
      <c r="B346" s="51" t="str">
        <f>IF(Administratif!G346&lt;&gt;"",Administratif!D346&amp;",,,"&amp;Administratif!G346,"")</f>
        <v/>
      </c>
      <c r="C346" s="93" t="str">
        <f>IF(Administratif!G346&lt;&gt;"",Administratif!F346,"")</f>
        <v/>
      </c>
      <c r="D346" s="64"/>
    </row>
    <row r="347" spans="1:4" ht="15" hidden="1" customHeight="1" x14ac:dyDescent="0.25">
      <c r="A347"/>
      <c r="B347" s="51" t="str">
        <f>IF(Administratif!G347&lt;&gt;"",Administratif!D347&amp;",,,"&amp;Administratif!G347,"")</f>
        <v/>
      </c>
      <c r="C347" s="93" t="str">
        <f>IF(Administratif!G347&lt;&gt;"",Administratif!F347,"")</f>
        <v/>
      </c>
      <c r="D347" s="64"/>
    </row>
    <row r="348" spans="1:4" ht="15" hidden="1" customHeight="1" x14ac:dyDescent="0.25">
      <c r="A348"/>
      <c r="B348" s="51" t="str">
        <f>IF(Administratif!G348&lt;&gt;"",Administratif!D348&amp;",,,"&amp;Administratif!G348,"")</f>
        <v/>
      </c>
      <c r="C348" s="93" t="str">
        <f>IF(Administratif!G348&lt;&gt;"",Administratif!F348,"")</f>
        <v/>
      </c>
      <c r="D348" s="64"/>
    </row>
    <row r="349" spans="1:4" ht="15" hidden="1" customHeight="1" x14ac:dyDescent="0.25">
      <c r="A349"/>
      <c r="B349" s="51" t="str">
        <f>IF(Administratif!G349&lt;&gt;"",Administratif!D349&amp;",,,"&amp;Administratif!G349,"")</f>
        <v/>
      </c>
      <c r="C349" s="93" t="str">
        <f>IF(Administratif!G349&lt;&gt;"",Administratif!F349,"")</f>
        <v/>
      </c>
      <c r="D349" s="64"/>
    </row>
    <row r="350" spans="1:4" ht="15" hidden="1" customHeight="1" x14ac:dyDescent="0.25">
      <c r="A350"/>
      <c r="B350" s="51" t="str">
        <f>IF(Administratif!G350&lt;&gt;"",Administratif!D350&amp;",,,"&amp;Administratif!G350,"")</f>
        <v/>
      </c>
      <c r="C350" s="93" t="str">
        <f>IF(Administratif!G350&lt;&gt;"",Administratif!F350,"")</f>
        <v/>
      </c>
      <c r="D350" s="64"/>
    </row>
    <row r="351" spans="1:4" ht="15" hidden="1" customHeight="1" x14ac:dyDescent="0.25">
      <c r="A351"/>
      <c r="B351" s="51" t="str">
        <f>IF(Administratif!G351&lt;&gt;"",Administratif!D351&amp;",,,"&amp;Administratif!G351,"")</f>
        <v/>
      </c>
      <c r="C351" s="93" t="str">
        <f>IF(Administratif!G351&lt;&gt;"",Administratif!F351,"")</f>
        <v/>
      </c>
      <c r="D351" s="64"/>
    </row>
    <row r="352" spans="1:4" ht="15" hidden="1" customHeight="1" x14ac:dyDescent="0.25">
      <c r="A352"/>
      <c r="B352" s="51" t="str">
        <f>IF(Administratif!G352&lt;&gt;"",Administratif!D352&amp;",,,"&amp;Administratif!G352,"")</f>
        <v/>
      </c>
      <c r="C352" s="93" t="str">
        <f>IF(Administratif!G352&lt;&gt;"",Administratif!F352,"")</f>
        <v/>
      </c>
      <c r="D352" s="64"/>
    </row>
    <row r="353" spans="1:4" ht="15" hidden="1" customHeight="1" x14ac:dyDescent="0.25">
      <c r="A353"/>
      <c r="B353" s="51" t="str">
        <f>IF(Administratif!G353&lt;&gt;"",Administratif!D353&amp;",,,"&amp;Administratif!G353,"")</f>
        <v/>
      </c>
      <c r="C353" s="93" t="str">
        <f>IF(Administratif!G353&lt;&gt;"",Administratif!F353,"")</f>
        <v/>
      </c>
      <c r="D353" s="64"/>
    </row>
    <row r="354" spans="1:4" ht="15" hidden="1" customHeight="1" x14ac:dyDescent="0.25">
      <c r="A354"/>
      <c r="B354" s="51" t="str">
        <f>IF(Administratif!G354&lt;&gt;"",Administratif!D354&amp;",,,"&amp;Administratif!G354,"")</f>
        <v/>
      </c>
      <c r="C354" s="93" t="str">
        <f>IF(Administratif!G354&lt;&gt;"",Administratif!F354,"")</f>
        <v/>
      </c>
      <c r="D354" s="64"/>
    </row>
    <row r="355" spans="1:4" ht="15" hidden="1" customHeight="1" x14ac:dyDescent="0.25">
      <c r="A355"/>
      <c r="B355" s="51" t="str">
        <f>IF(Administratif!G355&lt;&gt;"",Administratif!D355&amp;",,,"&amp;Administratif!G355,"")</f>
        <v/>
      </c>
      <c r="C355" s="93" t="str">
        <f>IF(Administratif!G355&lt;&gt;"",Administratif!F355,"")</f>
        <v/>
      </c>
      <c r="D355" s="64"/>
    </row>
    <row r="356" spans="1:4" ht="15" hidden="1" customHeight="1" x14ac:dyDescent="0.25">
      <c r="A356"/>
      <c r="B356" s="51" t="str">
        <f>IF(Administratif!G356&lt;&gt;"",Administratif!D356&amp;",,,"&amp;Administratif!G356,"")</f>
        <v/>
      </c>
      <c r="C356" s="93" t="str">
        <f>IF(Administratif!G356&lt;&gt;"",Administratif!F356,"")</f>
        <v/>
      </c>
      <c r="D356" s="64"/>
    </row>
    <row r="357" spans="1:4" ht="15" hidden="1" customHeight="1" x14ac:dyDescent="0.25">
      <c r="A357"/>
      <c r="B357" s="51" t="str">
        <f>IF(Administratif!G357&lt;&gt;"",Administratif!D357&amp;",,,"&amp;Administratif!G357,"")</f>
        <v/>
      </c>
      <c r="C357" s="93" t="str">
        <f>IF(Administratif!G357&lt;&gt;"",Administratif!F357,"")</f>
        <v/>
      </c>
      <c r="D357" s="64"/>
    </row>
    <row r="358" spans="1:4" ht="15" hidden="1" customHeight="1" x14ac:dyDescent="0.25">
      <c r="A358"/>
      <c r="B358" s="51" t="str">
        <f>IF(Administratif!G358&lt;&gt;"",Administratif!D358&amp;",,,"&amp;Administratif!G358,"")</f>
        <v/>
      </c>
      <c r="C358" s="93" t="str">
        <f>IF(Administratif!G358&lt;&gt;"",Administratif!F358,"")</f>
        <v/>
      </c>
      <c r="D358" s="64"/>
    </row>
    <row r="359" spans="1:4" ht="15" hidden="1" customHeight="1" x14ac:dyDescent="0.25">
      <c r="A359"/>
      <c r="B359" s="51" t="str">
        <f>IF(Administratif!G359&lt;&gt;"",Administratif!D359&amp;",,,"&amp;Administratif!G359,"")</f>
        <v/>
      </c>
      <c r="C359" s="93" t="str">
        <f>IF(Administratif!G359&lt;&gt;"",Administratif!F359,"")</f>
        <v/>
      </c>
      <c r="D359" s="64"/>
    </row>
    <row r="360" spans="1:4" ht="15" hidden="1" customHeight="1" x14ac:dyDescent="0.25">
      <c r="A360"/>
      <c r="B360" s="51" t="str">
        <f>IF(Administratif!G360&lt;&gt;"",Administratif!D360&amp;",,,"&amp;Administratif!G360,"")</f>
        <v/>
      </c>
      <c r="C360" s="93" t="str">
        <f>IF(Administratif!G360&lt;&gt;"",Administratif!F360,"")</f>
        <v/>
      </c>
      <c r="D360" s="64"/>
    </row>
    <row r="361" spans="1:4" ht="15" hidden="1" customHeight="1" x14ac:dyDescent="0.25">
      <c r="A361"/>
      <c r="B361" s="51" t="str">
        <f>IF(Administratif!G361&lt;&gt;"",Administratif!D361&amp;",,,"&amp;Administratif!G361,"")</f>
        <v/>
      </c>
      <c r="C361" s="93" t="str">
        <f>IF(Administratif!G361&lt;&gt;"",Administratif!F361,"")</f>
        <v/>
      </c>
      <c r="D361" s="64"/>
    </row>
    <row r="362" spans="1:4" ht="15" hidden="1" customHeight="1" x14ac:dyDescent="0.25">
      <c r="A362"/>
      <c r="B362" s="51" t="str">
        <f>IF(Administratif!G362&lt;&gt;"",Administratif!D362&amp;",,,"&amp;Administratif!G362,"")</f>
        <v/>
      </c>
      <c r="C362" s="93" t="str">
        <f>IF(Administratif!G362&lt;&gt;"",Administratif!F362,"")</f>
        <v/>
      </c>
      <c r="D362" s="64"/>
    </row>
    <row r="363" spans="1:4" ht="15" hidden="1" customHeight="1" x14ac:dyDescent="0.25">
      <c r="A363"/>
      <c r="B363" s="51" t="str">
        <f>IF(Administratif!G363&lt;&gt;"",Administratif!D363&amp;",,,"&amp;Administratif!G363,"")</f>
        <v/>
      </c>
      <c r="C363" s="93" t="str">
        <f>IF(Administratif!G363&lt;&gt;"",Administratif!F363,"")</f>
        <v/>
      </c>
      <c r="D363" s="64"/>
    </row>
    <row r="364" spans="1:4" ht="15" hidden="1" customHeight="1" x14ac:dyDescent="0.25">
      <c r="A364"/>
      <c r="B364" s="51" t="str">
        <f>IF(Administratif!G364&lt;&gt;"",Administratif!D364&amp;",,,"&amp;Administratif!G364,"")</f>
        <v/>
      </c>
      <c r="C364" s="93" t="str">
        <f>IF(Administratif!G364&lt;&gt;"",Administratif!F364,"")</f>
        <v/>
      </c>
      <c r="D364" s="64"/>
    </row>
    <row r="365" spans="1:4" ht="15" hidden="1" customHeight="1" x14ac:dyDescent="0.25">
      <c r="A365"/>
      <c r="B365" s="51" t="str">
        <f>IF(Administratif!G365&lt;&gt;"",Administratif!D365&amp;",,,"&amp;Administratif!G365,"")</f>
        <v/>
      </c>
      <c r="C365" s="93" t="str">
        <f>IF(Administratif!G365&lt;&gt;"",Administratif!F365,"")</f>
        <v/>
      </c>
      <c r="D365" s="64"/>
    </row>
    <row r="366" spans="1:4" ht="15" hidden="1" customHeight="1" x14ac:dyDescent="0.25">
      <c r="A366"/>
      <c r="B366" s="51" t="str">
        <f>IF(Administratif!G366&lt;&gt;"",Administratif!D366&amp;",,,"&amp;Administratif!G366,"")</f>
        <v/>
      </c>
      <c r="C366" s="93" t="str">
        <f>IF(Administratif!G366&lt;&gt;"",Administratif!F366,"")</f>
        <v/>
      </c>
      <c r="D366" s="64"/>
    </row>
    <row r="367" spans="1:4" ht="15" hidden="1" customHeight="1" x14ac:dyDescent="0.25">
      <c r="A367"/>
      <c r="B367" s="51" t="str">
        <f>IF(Administratif!G367&lt;&gt;"",Administratif!D367&amp;",,,"&amp;Administratif!G367,"")</f>
        <v/>
      </c>
      <c r="C367" s="93" t="str">
        <f>IF(Administratif!G367&lt;&gt;"",Administratif!F367,"")</f>
        <v/>
      </c>
      <c r="D367" s="64"/>
    </row>
    <row r="368" spans="1:4" ht="15" hidden="1" customHeight="1" x14ac:dyDescent="0.25">
      <c r="A368"/>
      <c r="B368" s="51" t="str">
        <f>IF(Administratif!G368&lt;&gt;"",Administratif!D368&amp;",,,"&amp;Administratif!G368,"")</f>
        <v/>
      </c>
      <c r="C368" s="93" t="str">
        <f>IF(Administratif!G368&lt;&gt;"",Administratif!F368,"")</f>
        <v/>
      </c>
      <c r="D368" s="64"/>
    </row>
    <row r="369" spans="1:4" ht="15" hidden="1" customHeight="1" x14ac:dyDescent="0.25">
      <c r="A369"/>
      <c r="B369" s="51" t="str">
        <f>IF(Administratif!G369&lt;&gt;"",Administratif!D369&amp;",,,"&amp;Administratif!G369,"")</f>
        <v/>
      </c>
      <c r="C369" s="93" t="str">
        <f>IF(Administratif!G369&lt;&gt;"",Administratif!F369,"")</f>
        <v/>
      </c>
      <c r="D369" s="64"/>
    </row>
    <row r="370" spans="1:4" ht="15" hidden="1" customHeight="1" x14ac:dyDescent="0.25">
      <c r="A370"/>
      <c r="B370" s="51" t="str">
        <f>IF(Administratif!G370&lt;&gt;"",Administratif!D370&amp;",,,"&amp;Administratif!G370,"")</f>
        <v/>
      </c>
      <c r="C370" s="93" t="str">
        <f>IF(Administratif!G370&lt;&gt;"",Administratif!F370,"")</f>
        <v/>
      </c>
      <c r="D370" s="64"/>
    </row>
    <row r="371" spans="1:4" ht="15" hidden="1" customHeight="1" x14ac:dyDescent="0.25">
      <c r="A371"/>
      <c r="B371" s="51" t="str">
        <f>IF(Administratif!G371&lt;&gt;"",Administratif!D371&amp;",,,"&amp;Administratif!G371,"")</f>
        <v/>
      </c>
      <c r="C371" s="93" t="str">
        <f>IF(Administratif!G371&lt;&gt;"",Administratif!F371,"")</f>
        <v/>
      </c>
      <c r="D371" s="64"/>
    </row>
    <row r="372" spans="1:4" ht="15" hidden="1" customHeight="1" x14ac:dyDescent="0.25">
      <c r="A372"/>
      <c r="B372" s="51" t="str">
        <f>IF(Administratif!G372&lt;&gt;"",Administratif!D372&amp;",,,"&amp;Administratif!G372,"")</f>
        <v/>
      </c>
      <c r="C372" s="93" t="str">
        <f>IF(Administratif!G372&lt;&gt;"",Administratif!F372,"")</f>
        <v/>
      </c>
      <c r="D372" s="64"/>
    </row>
    <row r="373" spans="1:4" ht="15" hidden="1" customHeight="1" x14ac:dyDescent="0.25">
      <c r="A373"/>
      <c r="B373" s="51" t="str">
        <f>IF(Administratif!G373&lt;&gt;"",Administratif!D373&amp;",,,"&amp;Administratif!G373,"")</f>
        <v/>
      </c>
      <c r="C373" s="93" t="str">
        <f>IF(Administratif!G373&lt;&gt;"",Administratif!F373,"")</f>
        <v/>
      </c>
      <c r="D373" s="64"/>
    </row>
    <row r="374" spans="1:4" ht="15" hidden="1" customHeight="1" x14ac:dyDescent="0.25">
      <c r="A374"/>
      <c r="B374" s="51" t="str">
        <f>IF(Administratif!G374&lt;&gt;"",Administratif!D374&amp;",,,"&amp;Administratif!G374,"")</f>
        <v/>
      </c>
      <c r="C374" s="93" t="str">
        <f>IF(Administratif!G374&lt;&gt;"",Administratif!F374,"")</f>
        <v/>
      </c>
      <c r="D374" s="64"/>
    </row>
    <row r="375" spans="1:4" ht="15" hidden="1" customHeight="1" x14ac:dyDescent="0.25">
      <c r="A375"/>
      <c r="B375" s="51" t="str">
        <f>IF(Administratif!G375&lt;&gt;"",Administratif!D375&amp;",,,"&amp;Administratif!G375,"")</f>
        <v/>
      </c>
      <c r="C375" s="93" t="str">
        <f>IF(Administratif!G375&lt;&gt;"",Administratif!F375,"")</f>
        <v/>
      </c>
      <c r="D375" s="64"/>
    </row>
    <row r="376" spans="1:4" ht="15" hidden="1" customHeight="1" x14ac:dyDescent="0.25">
      <c r="A376"/>
      <c r="B376" s="51" t="str">
        <f>IF(Administratif!G376&lt;&gt;"",Administratif!D376&amp;",,,"&amp;Administratif!G376,"")</f>
        <v/>
      </c>
      <c r="C376" s="93" t="str">
        <f>IF(Administratif!G376&lt;&gt;"",Administratif!F376,"")</f>
        <v/>
      </c>
      <c r="D376" s="64"/>
    </row>
    <row r="377" spans="1:4" ht="15" hidden="1" customHeight="1" x14ac:dyDescent="0.25">
      <c r="A377"/>
      <c r="B377" s="51" t="str">
        <f>IF(Administratif!G377&lt;&gt;"",Administratif!D377&amp;",,,"&amp;Administratif!G377,"")</f>
        <v/>
      </c>
      <c r="C377" s="93" t="str">
        <f>IF(Administratif!G377&lt;&gt;"",Administratif!F377,"")</f>
        <v/>
      </c>
      <c r="D377" s="64"/>
    </row>
    <row r="378" spans="1:4" ht="15" hidden="1" customHeight="1" x14ac:dyDescent="0.25">
      <c r="A378"/>
      <c r="B378" s="51" t="str">
        <f>IF(Administratif!G378&lt;&gt;"",Administratif!D378&amp;",,,"&amp;Administratif!G378,"")</f>
        <v/>
      </c>
      <c r="C378" s="93" t="str">
        <f>IF(Administratif!G378&lt;&gt;"",Administratif!F378,"")</f>
        <v/>
      </c>
      <c r="D378" s="64"/>
    </row>
    <row r="379" spans="1:4" ht="15" hidden="1" customHeight="1" x14ac:dyDescent="0.25">
      <c r="A379"/>
      <c r="B379" s="51" t="str">
        <f>IF(Administratif!G379&lt;&gt;"",Administratif!D379&amp;",,,"&amp;Administratif!G379,"")</f>
        <v/>
      </c>
      <c r="C379" s="93" t="str">
        <f>IF(Administratif!G379&lt;&gt;"",Administratif!F379,"")</f>
        <v/>
      </c>
      <c r="D379" s="64"/>
    </row>
    <row r="380" spans="1:4" ht="15" hidden="1" customHeight="1" x14ac:dyDescent="0.25">
      <c r="A380"/>
      <c r="B380" s="51" t="str">
        <f>IF(Administratif!G380&lt;&gt;"",Administratif!D380&amp;",,,"&amp;Administratif!G380,"")</f>
        <v/>
      </c>
      <c r="C380" s="93" t="str">
        <f>IF(Administratif!G380&lt;&gt;"",Administratif!F380,"")</f>
        <v/>
      </c>
      <c r="D380" s="64"/>
    </row>
    <row r="381" spans="1:4" ht="15" hidden="1" customHeight="1" x14ac:dyDescent="0.25">
      <c r="A381"/>
      <c r="B381" s="51" t="str">
        <f>IF(Administratif!G381&lt;&gt;"",Administratif!D381&amp;",,,"&amp;Administratif!G381,"")</f>
        <v/>
      </c>
      <c r="C381" s="93" t="str">
        <f>IF(Administratif!G381&lt;&gt;"",Administratif!F381,"")</f>
        <v/>
      </c>
      <c r="D381" s="64"/>
    </row>
    <row r="382" spans="1:4" ht="15" hidden="1" customHeight="1" x14ac:dyDescent="0.25">
      <c r="A382"/>
      <c r="B382" s="51" t="str">
        <f>IF(Administratif!G382&lt;&gt;"",Administratif!D382&amp;",,,"&amp;Administratif!G382,"")</f>
        <v/>
      </c>
      <c r="C382" s="93" t="str">
        <f>IF(Administratif!G382&lt;&gt;"",Administratif!F382,"")</f>
        <v/>
      </c>
      <c r="D382" s="64"/>
    </row>
    <row r="383" spans="1:4" ht="15" hidden="1" customHeight="1" x14ac:dyDescent="0.25">
      <c r="A383"/>
      <c r="B383" s="51" t="str">
        <f>IF(Administratif!G383&lt;&gt;"",Administratif!D383&amp;",,,"&amp;Administratif!G383,"")</f>
        <v/>
      </c>
      <c r="C383" s="93" t="str">
        <f>IF(Administratif!G383&lt;&gt;"",Administratif!F383,"")</f>
        <v/>
      </c>
      <c r="D383" s="64"/>
    </row>
    <row r="384" spans="1:4" ht="15" hidden="1" customHeight="1" x14ac:dyDescent="0.25">
      <c r="A384"/>
      <c r="B384" s="51" t="str">
        <f>IF(Administratif!G384&lt;&gt;"",Administratif!D384&amp;",,,"&amp;Administratif!G384,"")</f>
        <v/>
      </c>
      <c r="C384" s="93" t="str">
        <f>IF(Administratif!G384&lt;&gt;"",Administratif!F384,"")</f>
        <v/>
      </c>
      <c r="D384" s="64"/>
    </row>
    <row r="385" spans="1:4" ht="15" hidden="1" customHeight="1" x14ac:dyDescent="0.25">
      <c r="A385"/>
      <c r="B385" s="51" t="str">
        <f>IF(Administratif!G385&lt;&gt;"",Administratif!D385&amp;",,,"&amp;Administratif!G385,"")</f>
        <v/>
      </c>
      <c r="C385" s="93" t="str">
        <f>IF(Administratif!G385&lt;&gt;"",Administratif!F385,"")</f>
        <v/>
      </c>
      <c r="D385" s="64"/>
    </row>
    <row r="386" spans="1:4" ht="15" hidden="1" customHeight="1" x14ac:dyDescent="0.25">
      <c r="A386"/>
      <c r="B386" s="51" t="str">
        <f>IF(Administratif!G386&lt;&gt;"",Administratif!D386&amp;",,,"&amp;Administratif!G386,"")</f>
        <v/>
      </c>
      <c r="C386" s="93" t="str">
        <f>IF(Administratif!G386&lt;&gt;"",Administratif!F386,"")</f>
        <v/>
      </c>
      <c r="D386" s="64"/>
    </row>
    <row r="387" spans="1:4" ht="15" hidden="1" customHeight="1" x14ac:dyDescent="0.25">
      <c r="A387"/>
      <c r="B387" s="51" t="str">
        <f>IF(Administratif!G387&lt;&gt;"",Administratif!D387&amp;",,,"&amp;Administratif!G387,"")</f>
        <v/>
      </c>
      <c r="C387" s="93" t="str">
        <f>IF(Administratif!G387&lt;&gt;"",Administratif!F387,"")</f>
        <v/>
      </c>
      <c r="D387" s="64"/>
    </row>
    <row r="388" spans="1:4" ht="15" hidden="1" customHeight="1" x14ac:dyDescent="0.25">
      <c r="A388"/>
      <c r="B388" s="51" t="str">
        <f>IF(Administratif!G388&lt;&gt;"",Administratif!D388&amp;",,,"&amp;Administratif!G388,"")</f>
        <v/>
      </c>
      <c r="C388" s="93" t="str">
        <f>IF(Administratif!G388&lt;&gt;"",Administratif!F388,"")</f>
        <v/>
      </c>
      <c r="D388" s="64"/>
    </row>
    <row r="389" spans="1:4" ht="15" hidden="1" customHeight="1" x14ac:dyDescent="0.25">
      <c r="A389"/>
      <c r="B389" s="51" t="str">
        <f>IF(Administratif!G389&lt;&gt;"",Administratif!D389&amp;",,,"&amp;Administratif!G389,"")</f>
        <v/>
      </c>
      <c r="C389" s="93" t="str">
        <f>IF(Administratif!G389&lt;&gt;"",Administratif!F389,"")</f>
        <v/>
      </c>
      <c r="D389" s="64"/>
    </row>
    <row r="390" spans="1:4" ht="15" hidden="1" customHeight="1" x14ac:dyDescent="0.25">
      <c r="A390"/>
      <c r="B390" s="51" t="str">
        <f>IF(Administratif!G390&lt;&gt;"",Administratif!D390&amp;",,,"&amp;Administratif!G390,"")</f>
        <v/>
      </c>
      <c r="C390" s="93" t="str">
        <f>IF(Administratif!G390&lt;&gt;"",Administratif!F390,"")</f>
        <v/>
      </c>
      <c r="D390" s="64"/>
    </row>
    <row r="391" spans="1:4" ht="15" hidden="1" customHeight="1" x14ac:dyDescent="0.25">
      <c r="A391"/>
      <c r="B391" s="51" t="str">
        <f>IF(Administratif!G391&lt;&gt;"",Administratif!D391&amp;",,,"&amp;Administratif!G391,"")</f>
        <v/>
      </c>
      <c r="C391" s="93" t="str">
        <f>IF(Administratif!G391&lt;&gt;"",Administratif!F391,"")</f>
        <v/>
      </c>
      <c r="D391" s="64"/>
    </row>
    <row r="392" spans="1:4" ht="15" hidden="1" customHeight="1" x14ac:dyDescent="0.25">
      <c r="A392"/>
      <c r="B392" s="51" t="str">
        <f>IF(Administratif!G392&lt;&gt;"",Administratif!D392&amp;",,,"&amp;Administratif!G392,"")</f>
        <v/>
      </c>
      <c r="C392" s="93" t="str">
        <f>IF(Administratif!G392&lt;&gt;"",Administratif!F392,"")</f>
        <v/>
      </c>
      <c r="D392" s="64"/>
    </row>
    <row r="393" spans="1:4" ht="15" hidden="1" customHeight="1" x14ac:dyDescent="0.25">
      <c r="A393"/>
      <c r="B393" s="51" t="str">
        <f>IF(Administratif!G393&lt;&gt;"",Administratif!D393&amp;",,,"&amp;Administratif!G393,"")</f>
        <v/>
      </c>
      <c r="C393" s="93" t="str">
        <f>IF(Administratif!G393&lt;&gt;"",Administratif!F393,"")</f>
        <v/>
      </c>
      <c r="D393" s="64"/>
    </row>
    <row r="394" spans="1:4" ht="15" hidden="1" customHeight="1" x14ac:dyDescent="0.25">
      <c r="A394"/>
      <c r="B394" s="51" t="str">
        <f>IF(Administratif!G394&lt;&gt;"",Administratif!D394&amp;",,,"&amp;Administratif!G394,"")</f>
        <v/>
      </c>
      <c r="C394" s="93" t="str">
        <f>IF(Administratif!G394&lt;&gt;"",Administratif!F394,"")</f>
        <v/>
      </c>
      <c r="D394" s="64"/>
    </row>
    <row r="395" spans="1:4" ht="15" hidden="1" customHeight="1" x14ac:dyDescent="0.25">
      <c r="A395"/>
      <c r="B395" s="51" t="str">
        <f>IF(Administratif!G395&lt;&gt;"",Administratif!D395&amp;",,,"&amp;Administratif!G395,"")</f>
        <v/>
      </c>
      <c r="C395" s="93" t="str">
        <f>IF(Administratif!G395&lt;&gt;"",Administratif!F395,"")</f>
        <v/>
      </c>
      <c r="D395" s="64"/>
    </row>
    <row r="396" spans="1:4" ht="15" hidden="1" customHeight="1" x14ac:dyDescent="0.25">
      <c r="A396"/>
      <c r="B396" s="51" t="str">
        <f>IF(Administratif!G396&lt;&gt;"",Administratif!D396&amp;",,,"&amp;Administratif!G396,"")</f>
        <v/>
      </c>
      <c r="C396" s="93" t="str">
        <f>IF(Administratif!G396&lt;&gt;"",Administratif!F396,"")</f>
        <v/>
      </c>
      <c r="D396" s="64"/>
    </row>
    <row r="397" spans="1:4" ht="15" hidden="1" customHeight="1" x14ac:dyDescent="0.25">
      <c r="A397"/>
      <c r="B397" s="51" t="str">
        <f>IF(Administratif!G397&lt;&gt;"",Administratif!D397&amp;",,,"&amp;Administratif!G397,"")</f>
        <v/>
      </c>
      <c r="C397" s="93" t="str">
        <f>IF(Administratif!G397&lt;&gt;"",Administratif!F397,"")</f>
        <v/>
      </c>
      <c r="D397" s="64"/>
    </row>
    <row r="398" spans="1:4" ht="15" hidden="1" customHeight="1" x14ac:dyDescent="0.25">
      <c r="A398"/>
      <c r="B398" s="51" t="str">
        <f>IF(Administratif!G398&lt;&gt;"",Administratif!D398&amp;",,,"&amp;Administratif!G398,"")</f>
        <v/>
      </c>
      <c r="C398" s="93" t="str">
        <f>IF(Administratif!G398&lt;&gt;"",Administratif!F398,"")</f>
        <v/>
      </c>
      <c r="D398" s="64"/>
    </row>
    <row r="399" spans="1:4" ht="15" hidden="1" customHeight="1" x14ac:dyDescent="0.25">
      <c r="A399"/>
      <c r="B399" s="51" t="str">
        <f>IF(Administratif!G399&lt;&gt;"",Administratif!D399&amp;",,,"&amp;Administratif!G399,"")</f>
        <v/>
      </c>
      <c r="C399" s="93" t="str">
        <f>IF(Administratif!G399&lt;&gt;"",Administratif!F399,"")</f>
        <v/>
      </c>
      <c r="D399" s="64"/>
    </row>
    <row r="400" spans="1:4" ht="15" hidden="1" customHeight="1" x14ac:dyDescent="0.25">
      <c r="A400"/>
      <c r="B400" s="51" t="str">
        <f>IF(Administratif!G400&lt;&gt;"",Administratif!D400&amp;",,,"&amp;Administratif!G400,"")</f>
        <v/>
      </c>
      <c r="C400" s="93" t="str">
        <f>IF(Administratif!G400&lt;&gt;"",Administratif!F400,"")</f>
        <v/>
      </c>
      <c r="D400" s="64"/>
    </row>
    <row r="401" spans="1:4" ht="15" hidden="1" customHeight="1" x14ac:dyDescent="0.25">
      <c r="A401"/>
      <c r="B401" s="51" t="str">
        <f>IF(Administratif!G401&lt;&gt;"",Administratif!D401&amp;",,,"&amp;Administratif!G401,"")</f>
        <v/>
      </c>
      <c r="C401" s="93" t="str">
        <f>IF(Administratif!G401&lt;&gt;"",Administratif!F401,"")</f>
        <v/>
      </c>
      <c r="D401" s="64"/>
    </row>
    <row r="402" spans="1:4" ht="15" hidden="1" customHeight="1" x14ac:dyDescent="0.25">
      <c r="A402"/>
      <c r="B402" s="51" t="str">
        <f>IF(Administratif!G402&lt;&gt;"",Administratif!D402&amp;",,,"&amp;Administratif!G402,"")</f>
        <v/>
      </c>
      <c r="C402" s="93" t="str">
        <f>IF(Administratif!G402&lt;&gt;"",Administratif!F402,"")</f>
        <v/>
      </c>
      <c r="D402" s="64"/>
    </row>
    <row r="403" spans="1:4" ht="15" hidden="1" customHeight="1" x14ac:dyDescent="0.25">
      <c r="A403"/>
      <c r="B403" s="51" t="str">
        <f>IF(Administratif!G403&lt;&gt;"",Administratif!D403&amp;",,,"&amp;Administratif!G403,"")</f>
        <v/>
      </c>
      <c r="C403" s="93" t="str">
        <f>IF(Administratif!G403&lt;&gt;"",Administratif!F403,"")</f>
        <v/>
      </c>
      <c r="D403" s="64"/>
    </row>
    <row r="404" spans="1:4" ht="15" hidden="1" customHeight="1" x14ac:dyDescent="0.25">
      <c r="A404"/>
      <c r="B404" s="51" t="str">
        <f>IF(Administratif!G404&lt;&gt;"",Administratif!D404&amp;",,,"&amp;Administratif!G404,"")</f>
        <v/>
      </c>
      <c r="C404" s="93" t="str">
        <f>IF(Administratif!G404&lt;&gt;"",Administratif!F404,"")</f>
        <v/>
      </c>
      <c r="D404" s="64"/>
    </row>
    <row r="405" spans="1:4" ht="15" hidden="1" customHeight="1" x14ac:dyDescent="0.25">
      <c r="A405"/>
      <c r="B405" s="51" t="str">
        <f>IF(Administratif!G405&lt;&gt;"",Administratif!D405&amp;",,,"&amp;Administratif!G405,"")</f>
        <v/>
      </c>
      <c r="C405" s="93" t="str">
        <f>IF(Administratif!G405&lt;&gt;"",Administratif!F405,"")</f>
        <v/>
      </c>
      <c r="D405" s="64"/>
    </row>
    <row r="406" spans="1:4" ht="15" hidden="1" customHeight="1" x14ac:dyDescent="0.25">
      <c r="A406"/>
      <c r="B406" s="51" t="str">
        <f>IF(Administratif!G406&lt;&gt;"",Administratif!D406&amp;",,,"&amp;Administratif!G406,"")</f>
        <v/>
      </c>
      <c r="C406" s="93" t="str">
        <f>IF(Administratif!G406&lt;&gt;"",Administratif!F406,"")</f>
        <v/>
      </c>
      <c r="D406" s="64"/>
    </row>
    <row r="407" spans="1:4" ht="15" hidden="1" customHeight="1" x14ac:dyDescent="0.25">
      <c r="A407"/>
      <c r="B407" s="51" t="str">
        <f>IF(Administratif!G407&lt;&gt;"",Administratif!D407&amp;",,,"&amp;Administratif!G407,"")</f>
        <v/>
      </c>
      <c r="C407" s="93" t="str">
        <f>IF(Administratif!G407&lt;&gt;"",Administratif!F407,"")</f>
        <v/>
      </c>
      <c r="D407" s="64"/>
    </row>
    <row r="408" spans="1:4" ht="15" hidden="1" customHeight="1" x14ac:dyDescent="0.25">
      <c r="A408"/>
      <c r="B408" s="51" t="str">
        <f>IF(Administratif!G408&lt;&gt;"",Administratif!D408&amp;",,,"&amp;Administratif!G408,"")</f>
        <v/>
      </c>
      <c r="C408" s="93" t="str">
        <f>IF(Administratif!G408&lt;&gt;"",Administratif!F408,"")</f>
        <v/>
      </c>
      <c r="D408" s="64"/>
    </row>
    <row r="409" spans="1:4" ht="15" hidden="1" customHeight="1" x14ac:dyDescent="0.25">
      <c r="A409"/>
      <c r="B409" s="51" t="str">
        <f>IF(Administratif!G409&lt;&gt;"",Administratif!D409&amp;",,,"&amp;Administratif!G409,"")</f>
        <v/>
      </c>
      <c r="C409" s="93" t="str">
        <f>IF(Administratif!G409&lt;&gt;"",Administratif!F409,"")</f>
        <v/>
      </c>
      <c r="D409" s="64"/>
    </row>
    <row r="410" spans="1:4" ht="15" hidden="1" customHeight="1" x14ac:dyDescent="0.25">
      <c r="A410"/>
      <c r="B410" s="51" t="str">
        <f>IF(Administratif!G410&lt;&gt;"",Administratif!D410&amp;",,,"&amp;Administratif!G410,"")</f>
        <v/>
      </c>
      <c r="C410" s="93" t="str">
        <f>IF(Administratif!G410&lt;&gt;"",Administratif!F410,"")</f>
        <v/>
      </c>
      <c r="D410" s="64"/>
    </row>
    <row r="411" spans="1:4" ht="15" hidden="1" customHeight="1" x14ac:dyDescent="0.25">
      <c r="A411"/>
      <c r="B411" s="51" t="str">
        <f>IF(Administratif!G411&lt;&gt;"",Administratif!D411&amp;",,,"&amp;Administratif!G411,"")</f>
        <v/>
      </c>
      <c r="C411" s="93" t="str">
        <f>IF(Administratif!G411&lt;&gt;"",Administratif!F411,"")</f>
        <v/>
      </c>
      <c r="D411" s="64"/>
    </row>
    <row r="412" spans="1:4" ht="15" hidden="1" customHeight="1" x14ac:dyDescent="0.25">
      <c r="A412"/>
      <c r="B412" s="51" t="str">
        <f>IF(Administratif!G412&lt;&gt;"",Administratif!D412&amp;",,,"&amp;Administratif!G412,"")</f>
        <v/>
      </c>
      <c r="C412" s="93" t="str">
        <f>IF(Administratif!G412&lt;&gt;"",Administratif!F412,"")</f>
        <v/>
      </c>
      <c r="D412" s="64"/>
    </row>
    <row r="413" spans="1:4" ht="15" hidden="1" customHeight="1" x14ac:dyDescent="0.25">
      <c r="A413"/>
      <c r="B413" s="51" t="str">
        <f>IF(Administratif!G413&lt;&gt;"",Administratif!D413&amp;",,,"&amp;Administratif!G413,"")</f>
        <v/>
      </c>
      <c r="C413" s="93" t="str">
        <f>IF(Administratif!G413&lt;&gt;"",Administratif!F413,"")</f>
        <v/>
      </c>
      <c r="D413" s="64"/>
    </row>
    <row r="414" spans="1:4" ht="15" hidden="1" customHeight="1" x14ac:dyDescent="0.25">
      <c r="A414"/>
      <c r="B414" s="51" t="str">
        <f>IF(Administratif!G414&lt;&gt;"",Administratif!D414&amp;",,,"&amp;Administratif!G414,"")</f>
        <v/>
      </c>
      <c r="C414" s="93" t="str">
        <f>IF(Administratif!G414&lt;&gt;"",Administratif!F414,"")</f>
        <v/>
      </c>
      <c r="D414" s="64"/>
    </row>
    <row r="415" spans="1:4" ht="15" hidden="1" customHeight="1" x14ac:dyDescent="0.25">
      <c r="A415"/>
      <c r="B415" s="51" t="str">
        <f>IF(Administratif!G415&lt;&gt;"",Administratif!D415&amp;",,,"&amp;Administratif!G415,"")</f>
        <v/>
      </c>
      <c r="C415" s="93" t="str">
        <f>IF(Administratif!G415&lt;&gt;"",Administratif!F415,"")</f>
        <v/>
      </c>
      <c r="D415" s="64"/>
    </row>
    <row r="416" spans="1:4" ht="15" hidden="1" customHeight="1" x14ac:dyDescent="0.25">
      <c r="A416"/>
      <c r="B416" s="51" t="str">
        <f>IF(Administratif!G416&lt;&gt;"",Administratif!D416&amp;",,,"&amp;Administratif!G416,"")</f>
        <v/>
      </c>
      <c r="C416" s="93" t="str">
        <f>IF(Administratif!G416&lt;&gt;"",Administratif!F416,"")</f>
        <v/>
      </c>
      <c r="D416" s="64"/>
    </row>
    <row r="417" spans="1:4" ht="15" hidden="1" customHeight="1" x14ac:dyDescent="0.25">
      <c r="A417"/>
      <c r="B417" s="51" t="str">
        <f>IF(Administratif!G417&lt;&gt;"",Administratif!D417&amp;",,,"&amp;Administratif!G417,"")</f>
        <v/>
      </c>
      <c r="C417" s="93" t="str">
        <f>IF(Administratif!G417&lt;&gt;"",Administratif!F417,"")</f>
        <v/>
      </c>
      <c r="D417" s="64"/>
    </row>
    <row r="418" spans="1:4" ht="15" hidden="1" customHeight="1" x14ac:dyDescent="0.25">
      <c r="A418"/>
      <c r="B418" s="51" t="str">
        <f>IF(Administratif!G418&lt;&gt;"",Administratif!D418&amp;",,,"&amp;Administratif!G418,"")</f>
        <v/>
      </c>
      <c r="C418" s="93" t="str">
        <f>IF(Administratif!G418&lt;&gt;"",Administratif!F418,"")</f>
        <v/>
      </c>
      <c r="D418" s="64"/>
    </row>
    <row r="419" spans="1:4" ht="15" hidden="1" customHeight="1" x14ac:dyDescent="0.25">
      <c r="A419"/>
      <c r="B419" s="51" t="str">
        <f>IF(Administratif!G419&lt;&gt;"",Administratif!D419&amp;",,,"&amp;Administratif!G419,"")</f>
        <v/>
      </c>
      <c r="C419" s="93" t="str">
        <f>IF(Administratif!G419&lt;&gt;"",Administratif!F419,"")</f>
        <v/>
      </c>
      <c r="D419" s="64"/>
    </row>
    <row r="420" spans="1:4" ht="15" hidden="1" customHeight="1" x14ac:dyDescent="0.25">
      <c r="A420"/>
      <c r="B420" s="51" t="str">
        <f>IF(Administratif!G420&lt;&gt;"",Administratif!D420&amp;",,,"&amp;Administratif!G420,"")</f>
        <v/>
      </c>
      <c r="C420" s="93" t="str">
        <f>IF(Administratif!G420&lt;&gt;"",Administratif!F420,"")</f>
        <v/>
      </c>
      <c r="D420" s="64"/>
    </row>
    <row r="421" spans="1:4" ht="15" hidden="1" customHeight="1" x14ac:dyDescent="0.25">
      <c r="A421"/>
      <c r="B421" s="51" t="str">
        <f>IF(Administratif!G421&lt;&gt;"",Administratif!D421&amp;",,,"&amp;Administratif!G421,"")</f>
        <v/>
      </c>
      <c r="C421" s="93" t="str">
        <f>IF(Administratif!G421&lt;&gt;"",Administratif!F421,"")</f>
        <v/>
      </c>
      <c r="D421" s="64"/>
    </row>
    <row r="422" spans="1:4" ht="15" hidden="1" customHeight="1" x14ac:dyDescent="0.25">
      <c r="A422"/>
      <c r="B422" s="51" t="str">
        <f>IF(Administratif!G422&lt;&gt;"",Administratif!D422&amp;",,,"&amp;Administratif!G422,"")</f>
        <v/>
      </c>
      <c r="C422" s="93" t="str">
        <f>IF(Administratif!G422&lt;&gt;"",Administratif!F422,"")</f>
        <v/>
      </c>
      <c r="D422" s="64"/>
    </row>
    <row r="423" spans="1:4" ht="15" hidden="1" customHeight="1" x14ac:dyDescent="0.25">
      <c r="A423"/>
      <c r="B423" s="51" t="str">
        <f>IF(Administratif!G423&lt;&gt;"",Administratif!D423&amp;",,,"&amp;Administratif!G423,"")</f>
        <v/>
      </c>
      <c r="C423" s="93" t="str">
        <f>IF(Administratif!G423&lt;&gt;"",Administratif!F423,"")</f>
        <v/>
      </c>
      <c r="D423" s="64"/>
    </row>
    <row r="424" spans="1:4" ht="15" hidden="1" customHeight="1" x14ac:dyDescent="0.25">
      <c r="A424"/>
      <c r="B424" s="51" t="str">
        <f>IF(Administratif!G424&lt;&gt;"",Administratif!D424&amp;",,,"&amp;Administratif!G424,"")</f>
        <v/>
      </c>
      <c r="C424" s="93" t="str">
        <f>IF(Administratif!G424&lt;&gt;"",Administratif!F424,"")</f>
        <v/>
      </c>
      <c r="D424" s="64"/>
    </row>
    <row r="425" spans="1:4" ht="15" hidden="1" customHeight="1" x14ac:dyDescent="0.25">
      <c r="A425"/>
      <c r="B425" s="51" t="str">
        <f>IF(Administratif!G425&lt;&gt;"",Administratif!D425&amp;",,,"&amp;Administratif!G425,"")</f>
        <v/>
      </c>
      <c r="C425" s="93" t="str">
        <f>IF(Administratif!G425&lt;&gt;"",Administratif!F425,"")</f>
        <v/>
      </c>
      <c r="D425" s="64"/>
    </row>
    <row r="426" spans="1:4" ht="15" hidden="1" customHeight="1" x14ac:dyDescent="0.25">
      <c r="A426"/>
      <c r="B426" s="51" t="str">
        <f>IF(Administratif!G426&lt;&gt;"",Administratif!D426&amp;",,,"&amp;Administratif!G426,"")</f>
        <v/>
      </c>
      <c r="C426" s="93" t="str">
        <f>IF(Administratif!G426&lt;&gt;"",Administratif!F426,"")</f>
        <v/>
      </c>
      <c r="D426" s="64"/>
    </row>
    <row r="427" spans="1:4" ht="15" hidden="1" customHeight="1" x14ac:dyDescent="0.25">
      <c r="A427"/>
      <c r="B427" s="51" t="str">
        <f>IF(Administratif!G427&lt;&gt;"",Administratif!D427&amp;",,,"&amp;Administratif!G427,"")</f>
        <v/>
      </c>
      <c r="C427" s="93" t="str">
        <f>IF(Administratif!G427&lt;&gt;"",Administratif!F427,"")</f>
        <v/>
      </c>
      <c r="D427" s="64"/>
    </row>
    <row r="428" spans="1:4" ht="15" hidden="1" customHeight="1" x14ac:dyDescent="0.25">
      <c r="A428"/>
      <c r="B428" s="51" t="str">
        <f>IF(Administratif!G428&lt;&gt;"",Administratif!D428&amp;",,,"&amp;Administratif!G428,"")</f>
        <v/>
      </c>
      <c r="C428" s="93" t="str">
        <f>IF(Administratif!G428&lt;&gt;"",Administratif!F428,"")</f>
        <v/>
      </c>
      <c r="D428" s="64"/>
    </row>
    <row r="429" spans="1:4" ht="15" hidden="1" customHeight="1" x14ac:dyDescent="0.25">
      <c r="A429"/>
      <c r="B429" s="51" t="str">
        <f>IF(Administratif!G429&lt;&gt;"",Administratif!D429&amp;",,,"&amp;Administratif!G429,"")</f>
        <v/>
      </c>
      <c r="C429" s="93" t="str">
        <f>IF(Administratif!G429&lt;&gt;"",Administratif!F429,"")</f>
        <v/>
      </c>
      <c r="D429" s="64"/>
    </row>
    <row r="430" spans="1:4" ht="15" hidden="1" customHeight="1" x14ac:dyDescent="0.25">
      <c r="A430"/>
      <c r="B430" s="51" t="str">
        <f>IF(Administratif!G430&lt;&gt;"",Administratif!D430&amp;",,,"&amp;Administratif!G430,"")</f>
        <v/>
      </c>
      <c r="C430" s="93" t="str">
        <f>IF(Administratif!G430&lt;&gt;"",Administratif!F430,"")</f>
        <v/>
      </c>
      <c r="D430" s="64"/>
    </row>
    <row r="431" spans="1:4" ht="15" hidden="1" customHeight="1" x14ac:dyDescent="0.25">
      <c r="A431"/>
      <c r="B431" s="51" t="str">
        <f>IF(Administratif!G431&lt;&gt;"",Administratif!D431&amp;",,,"&amp;Administratif!G431,"")</f>
        <v/>
      </c>
      <c r="C431" s="93" t="str">
        <f>IF(Administratif!G431&lt;&gt;"",Administratif!F431,"")</f>
        <v/>
      </c>
      <c r="D431" s="64"/>
    </row>
    <row r="432" spans="1:4" ht="15" hidden="1" customHeight="1" x14ac:dyDescent="0.25">
      <c r="A432"/>
      <c r="B432" s="51" t="str">
        <f>IF(Administratif!G432&lt;&gt;"",Administratif!D432&amp;",,,"&amp;Administratif!G432,"")</f>
        <v/>
      </c>
      <c r="C432" s="93" t="str">
        <f>IF(Administratif!G432&lt;&gt;"",Administratif!F432,"")</f>
        <v/>
      </c>
      <c r="D432" s="64"/>
    </row>
    <row r="433" spans="1:4" ht="15" hidden="1" customHeight="1" x14ac:dyDescent="0.25">
      <c r="A433"/>
      <c r="B433" s="51" t="str">
        <f>IF(Administratif!G433&lt;&gt;"",Administratif!D433&amp;",,,"&amp;Administratif!G433,"")</f>
        <v/>
      </c>
      <c r="C433" s="93" t="str">
        <f>IF(Administratif!G433&lt;&gt;"",Administratif!F433,"")</f>
        <v/>
      </c>
      <c r="D433" s="64"/>
    </row>
    <row r="434" spans="1:4" ht="15" hidden="1" customHeight="1" x14ac:dyDescent="0.25">
      <c r="A434"/>
      <c r="B434" s="51" t="str">
        <f>IF(Administratif!G434&lt;&gt;"",Administratif!D434&amp;",,,"&amp;Administratif!G434,"")</f>
        <v/>
      </c>
      <c r="C434" s="93" t="str">
        <f>IF(Administratif!G434&lt;&gt;"",Administratif!F434,"")</f>
        <v/>
      </c>
      <c r="D434" s="64"/>
    </row>
    <row r="435" spans="1:4" ht="15" hidden="1" customHeight="1" x14ac:dyDescent="0.25">
      <c r="A435"/>
      <c r="B435" s="51" t="str">
        <f>IF(Administratif!G435&lt;&gt;"",Administratif!D435&amp;",,,"&amp;Administratif!G435,"")</f>
        <v/>
      </c>
      <c r="C435" s="93" t="str">
        <f>IF(Administratif!G435&lt;&gt;"",Administratif!F435,"")</f>
        <v/>
      </c>
      <c r="D435" s="64"/>
    </row>
    <row r="436" spans="1:4" ht="15" hidden="1" customHeight="1" x14ac:dyDescent="0.25">
      <c r="A436"/>
      <c r="B436" s="51" t="str">
        <f>IF(Administratif!G436&lt;&gt;"",Administratif!D436&amp;",,,"&amp;Administratif!G436,"")</f>
        <v/>
      </c>
      <c r="C436" s="93" t="str">
        <f>IF(Administratif!G436&lt;&gt;"",Administratif!F436,"")</f>
        <v/>
      </c>
      <c r="D436" s="64"/>
    </row>
    <row r="437" spans="1:4" ht="15" hidden="1" customHeight="1" x14ac:dyDescent="0.25">
      <c r="A437"/>
      <c r="B437" s="51" t="str">
        <f>IF(Administratif!G437&lt;&gt;"",Administratif!D437&amp;",,,"&amp;Administratif!G437,"")</f>
        <v/>
      </c>
      <c r="C437" s="93" t="str">
        <f>IF(Administratif!G437&lt;&gt;"",Administratif!F437,"")</f>
        <v/>
      </c>
      <c r="D437" s="64"/>
    </row>
    <row r="438" spans="1:4" ht="15" hidden="1" customHeight="1" x14ac:dyDescent="0.25">
      <c r="A438"/>
      <c r="B438" s="51" t="str">
        <f>IF(Administratif!G438&lt;&gt;"",Administratif!D438&amp;",,,"&amp;Administratif!G438,"")</f>
        <v/>
      </c>
      <c r="C438" s="93" t="str">
        <f>IF(Administratif!G438&lt;&gt;"",Administratif!F438,"")</f>
        <v/>
      </c>
      <c r="D438" s="64"/>
    </row>
    <row r="439" spans="1:4" ht="15" hidden="1" customHeight="1" x14ac:dyDescent="0.25">
      <c r="A439"/>
      <c r="B439" s="51" t="str">
        <f>IF(Administratif!G439&lt;&gt;"",Administratif!D439&amp;",,,"&amp;Administratif!G439,"")</f>
        <v/>
      </c>
      <c r="C439" s="93" t="str">
        <f>IF(Administratif!G439&lt;&gt;"",Administratif!F439,"")</f>
        <v/>
      </c>
      <c r="D439" s="64"/>
    </row>
    <row r="440" spans="1:4" ht="15" hidden="1" customHeight="1" x14ac:dyDescent="0.25">
      <c r="A440"/>
      <c r="B440" s="51" t="str">
        <f>IF(Administratif!G440&lt;&gt;"",Administratif!D440&amp;",,,"&amp;Administratif!G440,"")</f>
        <v/>
      </c>
      <c r="C440" s="93" t="str">
        <f>IF(Administratif!G440&lt;&gt;"",Administratif!F440,"")</f>
        <v/>
      </c>
      <c r="D440" s="64"/>
    </row>
    <row r="441" spans="1:4" ht="15" hidden="1" customHeight="1" x14ac:dyDescent="0.25">
      <c r="A441"/>
      <c r="B441" s="51" t="str">
        <f>IF(Administratif!G441&lt;&gt;"",Administratif!D441&amp;",,,"&amp;Administratif!G441,"")</f>
        <v/>
      </c>
      <c r="C441" s="93" t="str">
        <f>IF(Administratif!G441&lt;&gt;"",Administratif!F441,"")</f>
        <v/>
      </c>
      <c r="D441" s="64"/>
    </row>
    <row r="442" spans="1:4" ht="15" hidden="1" customHeight="1" x14ac:dyDescent="0.25">
      <c r="A442"/>
      <c r="B442" s="51" t="str">
        <f>IF(Administratif!G442&lt;&gt;"",Administratif!D442&amp;",,,"&amp;Administratif!G442,"")</f>
        <v/>
      </c>
      <c r="C442" s="93" t="str">
        <f>IF(Administratif!G442&lt;&gt;"",Administratif!F442,"")</f>
        <v/>
      </c>
      <c r="D442" s="64"/>
    </row>
    <row r="443" spans="1:4" ht="15" hidden="1" customHeight="1" x14ac:dyDescent="0.25">
      <c r="A443"/>
      <c r="B443" s="51" t="str">
        <f>IF(Administratif!G443&lt;&gt;"",Administratif!D443&amp;",,,"&amp;Administratif!G443,"")</f>
        <v/>
      </c>
      <c r="C443" s="93" t="str">
        <f>IF(Administratif!G443&lt;&gt;"",Administratif!F443,"")</f>
        <v/>
      </c>
      <c r="D443" s="64"/>
    </row>
    <row r="444" spans="1:4" ht="15" hidden="1" customHeight="1" x14ac:dyDescent="0.25">
      <c r="A444"/>
      <c r="B444" s="51" t="str">
        <f>IF(Administratif!G444&lt;&gt;"",Administratif!D444&amp;",,,"&amp;Administratif!G444,"")</f>
        <v/>
      </c>
      <c r="C444" s="93" t="str">
        <f>IF(Administratif!G444&lt;&gt;"",Administratif!F444,"")</f>
        <v/>
      </c>
      <c r="D444" s="64"/>
    </row>
    <row r="445" spans="1:4" ht="15" hidden="1" customHeight="1" x14ac:dyDescent="0.25">
      <c r="A445"/>
      <c r="B445" s="51" t="str">
        <f>IF(Administratif!G445&lt;&gt;"",Administratif!D445&amp;",,,"&amp;Administratif!G445,"")</f>
        <v/>
      </c>
      <c r="C445" s="93" t="str">
        <f>IF(Administratif!G445&lt;&gt;"",Administratif!F445,"")</f>
        <v/>
      </c>
      <c r="D445" s="64"/>
    </row>
    <row r="446" spans="1:4" ht="15" hidden="1" customHeight="1" x14ac:dyDescent="0.25">
      <c r="A446"/>
      <c r="B446" s="51" t="str">
        <f>IF(Administratif!G446&lt;&gt;"",Administratif!D446&amp;",,,"&amp;Administratif!G446,"")</f>
        <v/>
      </c>
      <c r="C446" s="93" t="str">
        <f>IF(Administratif!G446&lt;&gt;"",Administratif!F446,"")</f>
        <v/>
      </c>
      <c r="D446" s="64"/>
    </row>
    <row r="447" spans="1:4" ht="15" hidden="1" customHeight="1" x14ac:dyDescent="0.25">
      <c r="A447"/>
      <c r="B447" s="51" t="str">
        <f>IF(Administratif!G447&lt;&gt;"",Administratif!D447&amp;",,,"&amp;Administratif!G447,"")</f>
        <v/>
      </c>
      <c r="C447" s="93" t="str">
        <f>IF(Administratif!G447&lt;&gt;"",Administratif!F447,"")</f>
        <v/>
      </c>
      <c r="D447" s="64"/>
    </row>
    <row r="448" spans="1:4" ht="15" hidden="1" customHeight="1" x14ac:dyDescent="0.25">
      <c r="A448"/>
      <c r="B448" s="51" t="str">
        <f>IF(Administratif!G448&lt;&gt;"",Administratif!D448&amp;",,,"&amp;Administratif!G448,"")</f>
        <v/>
      </c>
      <c r="C448" s="93" t="str">
        <f>IF(Administratif!G448&lt;&gt;"",Administratif!F448,"")</f>
        <v/>
      </c>
      <c r="D448" s="64"/>
    </row>
    <row r="449" spans="1:4" ht="15" hidden="1" customHeight="1" x14ac:dyDescent="0.25">
      <c r="A449"/>
      <c r="B449" s="51" t="str">
        <f>IF(Administratif!G449&lt;&gt;"",Administratif!D449&amp;",,,"&amp;Administratif!G449,"")</f>
        <v/>
      </c>
      <c r="C449" s="93" t="str">
        <f>IF(Administratif!G449&lt;&gt;"",Administratif!F449,"")</f>
        <v/>
      </c>
      <c r="D449" s="64"/>
    </row>
    <row r="450" spans="1:4" ht="15" hidden="1" customHeight="1" x14ac:dyDescent="0.25">
      <c r="A450"/>
      <c r="B450" s="51" t="str">
        <f>IF(Administratif!G450&lt;&gt;"",Administratif!D450&amp;",,,"&amp;Administratif!G450,"")</f>
        <v/>
      </c>
      <c r="C450" s="93" t="str">
        <f>IF(Administratif!G450&lt;&gt;"",Administratif!F450,"")</f>
        <v/>
      </c>
      <c r="D450" s="64"/>
    </row>
    <row r="451" spans="1:4" ht="15" hidden="1" customHeight="1" x14ac:dyDescent="0.25">
      <c r="A451"/>
      <c r="B451" s="51" t="str">
        <f>IF(Administratif!G451&lt;&gt;"",Administratif!D451&amp;",,,"&amp;Administratif!G451,"")</f>
        <v/>
      </c>
      <c r="C451" s="93" t="str">
        <f>IF(Administratif!G451&lt;&gt;"",Administratif!F451,"")</f>
        <v/>
      </c>
      <c r="D451" s="64"/>
    </row>
    <row r="452" spans="1:4" ht="15" hidden="1" customHeight="1" x14ac:dyDescent="0.25">
      <c r="A452"/>
      <c r="B452" s="51" t="str">
        <f>IF(Administratif!G452&lt;&gt;"",Administratif!D452&amp;",,,"&amp;Administratif!G452,"")</f>
        <v/>
      </c>
      <c r="C452" s="93" t="str">
        <f>IF(Administratif!G452&lt;&gt;"",Administratif!F452,"")</f>
        <v/>
      </c>
      <c r="D452" s="64"/>
    </row>
    <row r="453" spans="1:4" ht="15" hidden="1" customHeight="1" x14ac:dyDescent="0.25">
      <c r="A453"/>
      <c r="B453" s="51" t="str">
        <f>IF(Administratif!G453&lt;&gt;"",Administratif!D453&amp;",,,"&amp;Administratif!G453,"")</f>
        <v/>
      </c>
      <c r="C453" s="93" t="str">
        <f>IF(Administratif!G453&lt;&gt;"",Administratif!F453,"")</f>
        <v/>
      </c>
      <c r="D453" s="64"/>
    </row>
    <row r="454" spans="1:4" ht="15" hidden="1" customHeight="1" x14ac:dyDescent="0.25">
      <c r="A454"/>
      <c r="B454" s="51" t="str">
        <f>IF(Administratif!G454&lt;&gt;"",Administratif!D454&amp;",,,"&amp;Administratif!G454,"")</f>
        <v/>
      </c>
      <c r="C454" s="93" t="str">
        <f>IF(Administratif!G454&lt;&gt;"",Administratif!F454,"")</f>
        <v/>
      </c>
      <c r="D454" s="64"/>
    </row>
    <row r="455" spans="1:4" ht="15" hidden="1" customHeight="1" x14ac:dyDescent="0.25">
      <c r="A455"/>
      <c r="B455" s="51" t="str">
        <f>IF(Administratif!G455&lt;&gt;"",Administratif!D455&amp;",,,"&amp;Administratif!G455,"")</f>
        <v/>
      </c>
      <c r="C455" s="93" t="str">
        <f>IF(Administratif!G455&lt;&gt;"",Administratif!F455,"")</f>
        <v/>
      </c>
      <c r="D455" s="64"/>
    </row>
    <row r="456" spans="1:4" ht="15" hidden="1" customHeight="1" x14ac:dyDescent="0.25">
      <c r="A456"/>
      <c r="B456" s="51" t="str">
        <f>IF(Administratif!G456&lt;&gt;"",Administratif!D456&amp;",,,"&amp;Administratif!G456,"")</f>
        <v/>
      </c>
      <c r="C456" s="93" t="str">
        <f>IF(Administratif!G456&lt;&gt;"",Administratif!F456,"")</f>
        <v/>
      </c>
      <c r="D456" s="64"/>
    </row>
    <row r="457" spans="1:4" ht="15" hidden="1" customHeight="1" x14ac:dyDescent="0.25">
      <c r="A457"/>
      <c r="B457" s="51" t="str">
        <f>IF(Administratif!G457&lt;&gt;"",Administratif!D457&amp;",,,"&amp;Administratif!G457,"")</f>
        <v/>
      </c>
      <c r="C457" s="93" t="str">
        <f>IF(Administratif!G457&lt;&gt;"",Administratif!F457,"")</f>
        <v/>
      </c>
      <c r="D457" s="64"/>
    </row>
    <row r="458" spans="1:4" ht="15" hidden="1" customHeight="1" x14ac:dyDescent="0.25">
      <c r="A458"/>
      <c r="B458" s="51" t="str">
        <f>IF(Administratif!G458&lt;&gt;"",Administratif!D458&amp;",,,"&amp;Administratif!G458,"")</f>
        <v/>
      </c>
      <c r="C458" s="93" t="str">
        <f>IF(Administratif!G458&lt;&gt;"",Administratif!F458,"")</f>
        <v/>
      </c>
      <c r="D458" s="64"/>
    </row>
    <row r="459" spans="1:4" ht="15" hidden="1" customHeight="1" x14ac:dyDescent="0.25">
      <c r="A459"/>
      <c r="B459" s="51" t="str">
        <f>IF(Administratif!G459&lt;&gt;"",Administratif!D459&amp;",,,"&amp;Administratif!G459,"")</f>
        <v/>
      </c>
      <c r="C459" s="93" t="str">
        <f>IF(Administratif!G459&lt;&gt;"",Administratif!F459,"")</f>
        <v/>
      </c>
      <c r="D459" s="64"/>
    </row>
    <row r="460" spans="1:4" ht="15" hidden="1" customHeight="1" x14ac:dyDescent="0.25">
      <c r="A460"/>
      <c r="B460" s="51" t="str">
        <f>IF(Administratif!G460&lt;&gt;"",Administratif!D460&amp;",,,"&amp;Administratif!G460,"")</f>
        <v/>
      </c>
      <c r="C460" s="93" t="str">
        <f>IF(Administratif!G460&lt;&gt;"",Administratif!F460,"")</f>
        <v/>
      </c>
      <c r="D460" s="64"/>
    </row>
    <row r="461" spans="1:4" ht="15" hidden="1" customHeight="1" x14ac:dyDescent="0.25">
      <c r="A461"/>
      <c r="B461" s="51" t="str">
        <f>IF(Administratif!G461&lt;&gt;"",Administratif!D461&amp;",,,"&amp;Administratif!G461,"")</f>
        <v/>
      </c>
      <c r="C461" s="93" t="str">
        <f>IF(Administratif!G461&lt;&gt;"",Administratif!F461,"")</f>
        <v/>
      </c>
      <c r="D461" s="64"/>
    </row>
    <row r="462" spans="1:4" ht="15" hidden="1" customHeight="1" x14ac:dyDescent="0.25">
      <c r="A462"/>
      <c r="B462" s="51" t="str">
        <f>IF(Administratif!G462&lt;&gt;"",Administratif!D462&amp;",,,"&amp;Administratif!G462,"")</f>
        <v/>
      </c>
      <c r="C462" s="93" t="str">
        <f>IF(Administratif!G462&lt;&gt;"",Administratif!F462,"")</f>
        <v/>
      </c>
      <c r="D462" s="64"/>
    </row>
    <row r="463" spans="1:4" ht="15" hidden="1" customHeight="1" x14ac:dyDescent="0.25">
      <c r="A463"/>
      <c r="B463" s="51" t="str">
        <f>IF(Administratif!G463&lt;&gt;"",Administratif!D463&amp;",,,"&amp;Administratif!G463,"")</f>
        <v/>
      </c>
      <c r="C463" s="93" t="str">
        <f>IF(Administratif!G463&lt;&gt;"",Administratif!F463,"")</f>
        <v/>
      </c>
      <c r="D463" s="64"/>
    </row>
    <row r="464" spans="1:4" ht="15" hidden="1" customHeight="1" x14ac:dyDescent="0.25">
      <c r="A464"/>
      <c r="B464" s="51" t="str">
        <f>IF(Administratif!G464&lt;&gt;"",Administratif!D464&amp;",,,"&amp;Administratif!G464,"")</f>
        <v/>
      </c>
      <c r="C464" s="93" t="str">
        <f>IF(Administratif!G464&lt;&gt;"",Administratif!F464,"")</f>
        <v/>
      </c>
      <c r="D464" s="64"/>
    </row>
    <row r="465" spans="1:4" ht="15" hidden="1" customHeight="1" x14ac:dyDescent="0.25">
      <c r="A465"/>
      <c r="B465" s="51" t="str">
        <f>IF(Administratif!G465&lt;&gt;"",Administratif!D465&amp;",,,"&amp;Administratif!G465,"")</f>
        <v/>
      </c>
      <c r="C465" s="93" t="str">
        <f>IF(Administratif!G465&lt;&gt;"",Administratif!F465,"")</f>
        <v/>
      </c>
      <c r="D465" s="64"/>
    </row>
    <row r="466" spans="1:4" ht="15" hidden="1" customHeight="1" x14ac:dyDescent="0.25">
      <c r="A466"/>
      <c r="B466" s="51" t="str">
        <f>IF(Administratif!G466&lt;&gt;"",Administratif!D466&amp;",,,"&amp;Administratif!G466,"")</f>
        <v/>
      </c>
      <c r="C466" s="93" t="str">
        <f>IF(Administratif!G466&lt;&gt;"",Administratif!F466,"")</f>
        <v/>
      </c>
      <c r="D466" s="64"/>
    </row>
    <row r="467" spans="1:4" ht="15" hidden="1" customHeight="1" x14ac:dyDescent="0.25">
      <c r="A467"/>
      <c r="B467" s="51" t="str">
        <f>IF(Administratif!G467&lt;&gt;"",Administratif!D467&amp;",,,"&amp;Administratif!G467,"")</f>
        <v/>
      </c>
      <c r="C467" s="93" t="str">
        <f>IF(Administratif!G467&lt;&gt;"",Administratif!F467,"")</f>
        <v/>
      </c>
      <c r="D467" s="64"/>
    </row>
    <row r="468" spans="1:4" ht="15" hidden="1" customHeight="1" x14ac:dyDescent="0.25">
      <c r="A468"/>
      <c r="B468" s="51" t="str">
        <f>IF(Administratif!G468&lt;&gt;"",Administratif!D468&amp;",,,"&amp;Administratif!G468,"")</f>
        <v/>
      </c>
      <c r="C468" s="93" t="str">
        <f>IF(Administratif!G468&lt;&gt;"",Administratif!F468,"")</f>
        <v/>
      </c>
      <c r="D468" s="64"/>
    </row>
    <row r="469" spans="1:4" ht="15" hidden="1" customHeight="1" x14ac:dyDescent="0.25">
      <c r="A469"/>
      <c r="B469" s="51" t="str">
        <f>IF(Administratif!G469&lt;&gt;"",Administratif!D469&amp;",,,"&amp;Administratif!G469,"")</f>
        <v/>
      </c>
      <c r="C469" s="93" t="str">
        <f>IF(Administratif!G469&lt;&gt;"",Administratif!F469,"")</f>
        <v/>
      </c>
      <c r="D469" s="64"/>
    </row>
    <row r="470" spans="1:4" ht="15" hidden="1" customHeight="1" x14ac:dyDescent="0.25">
      <c r="A470"/>
      <c r="B470" s="51" t="str">
        <f>IF(Administratif!G470&lt;&gt;"",Administratif!D470&amp;",,,"&amp;Administratif!G470,"")</f>
        <v/>
      </c>
      <c r="C470" s="93" t="str">
        <f>IF(Administratif!G470&lt;&gt;"",Administratif!F470,"")</f>
        <v/>
      </c>
      <c r="D470" s="64"/>
    </row>
    <row r="471" spans="1:4" ht="15" hidden="1" customHeight="1" x14ac:dyDescent="0.25">
      <c r="A471"/>
      <c r="B471" s="51" t="str">
        <f>IF(Administratif!G471&lt;&gt;"",Administratif!D471&amp;",,,"&amp;Administratif!G471,"")</f>
        <v/>
      </c>
      <c r="C471" s="93" t="str">
        <f>IF(Administratif!G471&lt;&gt;"",Administratif!F471,"")</f>
        <v/>
      </c>
      <c r="D471" s="64"/>
    </row>
    <row r="472" spans="1:4" ht="15" hidden="1" customHeight="1" x14ac:dyDescent="0.25">
      <c r="A472"/>
      <c r="B472" s="51" t="str">
        <f>IF(Administratif!G472&lt;&gt;"",Administratif!D472&amp;",,,"&amp;Administratif!G472,"")</f>
        <v/>
      </c>
      <c r="C472" s="93" t="str">
        <f>IF(Administratif!G472&lt;&gt;"",Administratif!F472,"")</f>
        <v/>
      </c>
      <c r="D472" s="64"/>
    </row>
    <row r="473" spans="1:4" ht="15" hidden="1" customHeight="1" x14ac:dyDescent="0.25">
      <c r="A473"/>
      <c r="B473" s="51" t="str">
        <f>IF(Administratif!G473&lt;&gt;"",Administratif!D473&amp;",,,"&amp;Administratif!G473,"")</f>
        <v/>
      </c>
      <c r="C473" s="93" t="str">
        <f>IF(Administratif!G473&lt;&gt;"",Administratif!F473,"")</f>
        <v/>
      </c>
      <c r="D473" s="64"/>
    </row>
    <row r="474" spans="1:4" ht="15" hidden="1" customHeight="1" x14ac:dyDescent="0.25">
      <c r="A474"/>
      <c r="B474" s="51" t="str">
        <f>IF(Administratif!G474&lt;&gt;"",Administratif!D474&amp;",,,"&amp;Administratif!G474,"")</f>
        <v/>
      </c>
      <c r="C474" s="93" t="str">
        <f>IF(Administratif!G474&lt;&gt;"",Administratif!F474,"")</f>
        <v/>
      </c>
      <c r="D474" s="64"/>
    </row>
    <row r="475" spans="1:4" ht="15" hidden="1" customHeight="1" x14ac:dyDescent="0.25">
      <c r="A475"/>
      <c r="B475" s="51" t="str">
        <f>IF(Administratif!G475&lt;&gt;"",Administratif!D475&amp;",,,"&amp;Administratif!G475,"")</f>
        <v/>
      </c>
      <c r="C475" s="93" t="str">
        <f>IF(Administratif!G475&lt;&gt;"",Administratif!F475,"")</f>
        <v/>
      </c>
      <c r="D475" s="64"/>
    </row>
    <row r="476" spans="1:4" ht="15" hidden="1" customHeight="1" x14ac:dyDescent="0.25">
      <c r="A476"/>
      <c r="B476" s="51" t="str">
        <f>IF(Administratif!G476&lt;&gt;"",Administratif!D476&amp;",,,"&amp;Administratif!G476,"")</f>
        <v/>
      </c>
      <c r="C476" s="93" t="str">
        <f>IF(Administratif!G476&lt;&gt;"",Administratif!F476,"")</f>
        <v/>
      </c>
      <c r="D476" s="64"/>
    </row>
    <row r="477" spans="1:4" ht="15" hidden="1" customHeight="1" x14ac:dyDescent="0.25">
      <c r="A477"/>
      <c r="B477" s="51" t="str">
        <f>IF(Administratif!G477&lt;&gt;"",Administratif!D477&amp;",,,"&amp;Administratif!G477,"")</f>
        <v/>
      </c>
      <c r="C477" s="93" t="str">
        <f>IF(Administratif!G477&lt;&gt;"",Administratif!F477,"")</f>
        <v/>
      </c>
      <c r="D477" s="64"/>
    </row>
    <row r="478" spans="1:4" ht="15" hidden="1" customHeight="1" x14ac:dyDescent="0.25">
      <c r="A478"/>
      <c r="B478" s="51" t="str">
        <f>IF(Administratif!G478&lt;&gt;"",Administratif!D478&amp;",,,"&amp;Administratif!G478,"")</f>
        <v/>
      </c>
      <c r="C478" s="93" t="str">
        <f>IF(Administratif!G478&lt;&gt;"",Administratif!F478,"")</f>
        <v/>
      </c>
      <c r="D478" s="64"/>
    </row>
    <row r="479" spans="1:4" ht="15" hidden="1" customHeight="1" x14ac:dyDescent="0.25">
      <c r="A479"/>
      <c r="B479" s="51" t="str">
        <f>IF(Administratif!G479&lt;&gt;"",Administratif!D479&amp;",,,"&amp;Administratif!G479,"")</f>
        <v/>
      </c>
      <c r="C479" s="93" t="str">
        <f>IF(Administratif!G479&lt;&gt;"",Administratif!F479,"")</f>
        <v/>
      </c>
      <c r="D479" s="64"/>
    </row>
    <row r="480" spans="1:4" ht="15" hidden="1" customHeight="1" x14ac:dyDescent="0.25">
      <c r="A480"/>
      <c r="B480" s="51" t="str">
        <f>IF(Administratif!G480&lt;&gt;"",Administratif!D480&amp;",,,"&amp;Administratif!G480,"")</f>
        <v/>
      </c>
      <c r="C480" s="93" t="str">
        <f>IF(Administratif!G480&lt;&gt;"",Administratif!F480,"")</f>
        <v/>
      </c>
      <c r="D480" s="64"/>
    </row>
    <row r="481" spans="1:4" ht="15" hidden="1" customHeight="1" x14ac:dyDescent="0.25">
      <c r="A481"/>
      <c r="B481" s="51" t="str">
        <f>IF(Administratif!G481&lt;&gt;"",Administratif!D481&amp;",,,"&amp;Administratif!G481,"")</f>
        <v/>
      </c>
      <c r="C481" s="93" t="str">
        <f>IF(Administratif!G481&lt;&gt;"",Administratif!F481,"")</f>
        <v/>
      </c>
      <c r="D481" s="64"/>
    </row>
    <row r="482" spans="1:4" ht="15" hidden="1" customHeight="1" x14ac:dyDescent="0.25">
      <c r="A482"/>
      <c r="B482" s="51" t="str">
        <f>IF(Administratif!G482&lt;&gt;"",Administratif!D482&amp;",,,"&amp;Administratif!G482,"")</f>
        <v/>
      </c>
      <c r="C482" s="93" t="str">
        <f>IF(Administratif!G482&lt;&gt;"",Administratif!F482,"")</f>
        <v/>
      </c>
      <c r="D482" s="64"/>
    </row>
    <row r="483" spans="1:4" ht="15" hidden="1" customHeight="1" x14ac:dyDescent="0.25">
      <c r="A483"/>
      <c r="B483" s="51" t="str">
        <f>IF(Administratif!G483&lt;&gt;"",Administratif!D483&amp;",,,"&amp;Administratif!G483,"")</f>
        <v/>
      </c>
      <c r="C483" s="93" t="str">
        <f>IF(Administratif!G483&lt;&gt;"",Administratif!F483,"")</f>
        <v/>
      </c>
      <c r="D483" s="64"/>
    </row>
    <row r="484" spans="1:4" ht="15" hidden="1" customHeight="1" x14ac:dyDescent="0.25">
      <c r="A484"/>
      <c r="B484" s="51" t="str">
        <f>IF(Administratif!G484&lt;&gt;"",Administratif!D484&amp;",,,"&amp;Administratif!G484,"")</f>
        <v/>
      </c>
      <c r="C484" s="93" t="str">
        <f>IF(Administratif!G484&lt;&gt;"",Administratif!F484,"")</f>
        <v/>
      </c>
      <c r="D484" s="64"/>
    </row>
    <row r="485" spans="1:4" ht="15" hidden="1" customHeight="1" x14ac:dyDescent="0.25">
      <c r="A485"/>
      <c r="B485" s="51" t="str">
        <f>IF(Administratif!G485&lt;&gt;"",Administratif!D485&amp;",,,"&amp;Administratif!G485,"")</f>
        <v/>
      </c>
      <c r="C485" s="93" t="str">
        <f>IF(Administratif!G485&lt;&gt;"",Administratif!F485,"")</f>
        <v/>
      </c>
      <c r="D485" s="64"/>
    </row>
    <row r="486" spans="1:4" ht="15" hidden="1" customHeight="1" x14ac:dyDescent="0.25">
      <c r="A486"/>
      <c r="B486" s="51" t="str">
        <f>IF(Administratif!G486&lt;&gt;"",Administratif!D486&amp;",,,"&amp;Administratif!G486,"")</f>
        <v/>
      </c>
      <c r="C486" s="93" t="str">
        <f>IF(Administratif!G486&lt;&gt;"",Administratif!F486,"")</f>
        <v/>
      </c>
      <c r="D486" s="64"/>
    </row>
    <row r="487" spans="1:4" ht="15" hidden="1" customHeight="1" x14ac:dyDescent="0.25">
      <c r="A487"/>
      <c r="B487" s="51" t="str">
        <f>IF(Administratif!G487&lt;&gt;"",Administratif!D487&amp;",,,"&amp;Administratif!G487,"")</f>
        <v/>
      </c>
      <c r="C487" s="93" t="str">
        <f>IF(Administratif!G487&lt;&gt;"",Administratif!F487,"")</f>
        <v/>
      </c>
      <c r="D487" s="64"/>
    </row>
    <row r="488" spans="1:4" ht="15" hidden="1" customHeight="1" x14ac:dyDescent="0.25">
      <c r="A488"/>
      <c r="B488" s="51" t="str">
        <f>IF(Administratif!G488&lt;&gt;"",Administratif!D488&amp;",,,"&amp;Administratif!G488,"")</f>
        <v/>
      </c>
      <c r="C488" s="93" t="str">
        <f>IF(Administratif!G488&lt;&gt;"",Administratif!F488,"")</f>
        <v/>
      </c>
      <c r="D488" s="64"/>
    </row>
    <row r="489" spans="1:4" ht="15" hidden="1" customHeight="1" x14ac:dyDescent="0.25">
      <c r="A489"/>
      <c r="B489" s="51" t="str">
        <f>IF(Administratif!G489&lt;&gt;"",Administratif!D489&amp;",,,"&amp;Administratif!G489,"")</f>
        <v/>
      </c>
      <c r="C489" s="93" t="str">
        <f>IF(Administratif!G489&lt;&gt;"",Administratif!F489,"")</f>
        <v/>
      </c>
      <c r="D489" s="64"/>
    </row>
    <row r="490" spans="1:4" ht="15" hidden="1" customHeight="1" x14ac:dyDescent="0.25">
      <c r="A490"/>
      <c r="B490" s="51" t="str">
        <f>IF(Administratif!G490&lt;&gt;"",Administratif!D490&amp;",,,"&amp;Administratif!G490,"")</f>
        <v/>
      </c>
      <c r="C490" s="93" t="str">
        <f>IF(Administratif!G490&lt;&gt;"",Administratif!F490,"")</f>
        <v/>
      </c>
      <c r="D490" s="64"/>
    </row>
    <row r="491" spans="1:4" ht="15" hidden="1" customHeight="1" x14ac:dyDescent="0.25">
      <c r="A491"/>
      <c r="B491" s="51" t="str">
        <f>IF(Administratif!G491&lt;&gt;"",Administratif!D491&amp;",,,"&amp;Administratif!G491,"")</f>
        <v/>
      </c>
      <c r="C491" s="93" t="str">
        <f>IF(Administratif!G491&lt;&gt;"",Administratif!F491,"")</f>
        <v/>
      </c>
      <c r="D491" s="64"/>
    </row>
    <row r="492" spans="1:4" ht="15" hidden="1" customHeight="1" x14ac:dyDescent="0.25">
      <c r="A492"/>
      <c r="B492" s="51" t="str">
        <f>IF(Administratif!G492&lt;&gt;"",Administratif!D492&amp;",,,"&amp;Administratif!G492,"")</f>
        <v/>
      </c>
      <c r="C492" s="93" t="str">
        <f>IF(Administratif!G492&lt;&gt;"",Administratif!F492,"")</f>
        <v/>
      </c>
      <c r="D492" s="64"/>
    </row>
    <row r="493" spans="1:4" ht="15" hidden="1" customHeight="1" x14ac:dyDescent="0.25">
      <c r="A493"/>
      <c r="B493" s="51" t="str">
        <f>IF(Administratif!G493&lt;&gt;"",Administratif!D493&amp;",,,"&amp;Administratif!G493,"")</f>
        <v/>
      </c>
      <c r="C493" s="93" t="str">
        <f>IF(Administratif!G493&lt;&gt;"",Administratif!F493,"")</f>
        <v/>
      </c>
      <c r="D493" s="64"/>
    </row>
    <row r="494" spans="1:4" ht="15" hidden="1" customHeight="1" x14ac:dyDescent="0.25">
      <c r="A494"/>
      <c r="B494" s="51" t="str">
        <f>IF(Administratif!G494&lt;&gt;"",Administratif!D494&amp;",,,"&amp;Administratif!G494,"")</f>
        <v/>
      </c>
      <c r="C494" s="93" t="str">
        <f>IF(Administratif!G494&lt;&gt;"",Administratif!F494,"")</f>
        <v/>
      </c>
      <c r="D494" s="64"/>
    </row>
    <row r="495" spans="1:4" ht="15" hidden="1" customHeight="1" x14ac:dyDescent="0.25">
      <c r="A495"/>
      <c r="B495" s="51" t="str">
        <f>IF(Administratif!G495&lt;&gt;"",Administratif!D495&amp;",,,"&amp;Administratif!G495,"")</f>
        <v/>
      </c>
      <c r="C495" s="93" t="str">
        <f>IF(Administratif!G495&lt;&gt;"",Administratif!F495,"")</f>
        <v/>
      </c>
      <c r="D495" s="64"/>
    </row>
    <row r="496" spans="1:4" ht="15" hidden="1" customHeight="1" x14ac:dyDescent="0.25">
      <c r="A496"/>
      <c r="B496" s="51" t="str">
        <f>IF(Administratif!G496&lt;&gt;"",Administratif!D496&amp;",,,"&amp;Administratif!G496,"")</f>
        <v/>
      </c>
      <c r="C496" s="93" t="str">
        <f>IF(Administratif!G496&lt;&gt;"",Administratif!F496,"")</f>
        <v/>
      </c>
      <c r="D496" s="64"/>
    </row>
    <row r="497" spans="1:4" ht="15" hidden="1" customHeight="1" x14ac:dyDescent="0.25">
      <c r="A497"/>
      <c r="B497" s="51" t="str">
        <f>IF(Administratif!G497&lt;&gt;"",Administratif!D497&amp;",,,"&amp;Administratif!G497,"")</f>
        <v/>
      </c>
      <c r="C497" s="93" t="str">
        <f>IF(Administratif!G497&lt;&gt;"",Administratif!F497,"")</f>
        <v/>
      </c>
      <c r="D497" s="64"/>
    </row>
    <row r="498" spans="1:4" ht="15" hidden="1" customHeight="1" x14ac:dyDescent="0.25">
      <c r="A498"/>
      <c r="B498" s="51" t="str">
        <f>IF(Administratif!G498&lt;&gt;"",Administratif!D498&amp;",,,"&amp;Administratif!G498,"")</f>
        <v/>
      </c>
      <c r="C498" s="93" t="str">
        <f>IF(Administratif!G498&lt;&gt;"",Administratif!F498,"")</f>
        <v/>
      </c>
      <c r="D498" s="64"/>
    </row>
    <row r="499" spans="1:4" ht="15" hidden="1" customHeight="1" x14ac:dyDescent="0.25">
      <c r="A499"/>
      <c r="B499" s="51" t="str">
        <f>IF(Administratif!G499&lt;&gt;"",Administratif!D499&amp;",,,"&amp;Administratif!G499,"")</f>
        <v/>
      </c>
      <c r="C499" s="93" t="str">
        <f>IF(Administratif!G499&lt;&gt;"",Administratif!F499,"")</f>
        <v/>
      </c>
      <c r="D499" s="64"/>
    </row>
    <row r="500" spans="1:4" ht="15" hidden="1" customHeight="1" x14ac:dyDescent="0.25">
      <c r="A500"/>
      <c r="B500" s="51" t="str">
        <f>IF(Administratif!G500&lt;&gt;"",Administratif!D500&amp;",,,"&amp;Administratif!G500,"")</f>
        <v/>
      </c>
      <c r="C500" s="93" t="str">
        <f>IF(Administratif!G500&lt;&gt;"",Administratif!F500,"")</f>
        <v/>
      </c>
      <c r="D500" s="64"/>
    </row>
    <row r="501" spans="1:4" ht="15" hidden="1" customHeight="1" x14ac:dyDescent="0.25">
      <c r="A501"/>
      <c r="B501" s="51" t="str">
        <f>IF(Administratif!G501&lt;&gt;"",Administratif!D501&amp;",,,"&amp;Administratif!G501,"")</f>
        <v/>
      </c>
      <c r="C501" s="93" t="str">
        <f>IF(Administratif!G501&lt;&gt;"",Administratif!F501,"")</f>
        <v/>
      </c>
      <c r="D501" s="64"/>
    </row>
    <row r="502" spans="1:4" ht="15" hidden="1" customHeight="1" x14ac:dyDescent="0.25">
      <c r="A502"/>
      <c r="B502" s="51" t="str">
        <f>IF(Administratif!G502&lt;&gt;"",Administratif!D502&amp;",,,"&amp;Administratif!G502,"")</f>
        <v/>
      </c>
      <c r="C502" s="93" t="str">
        <f>IF(Administratif!G502&lt;&gt;"",Administratif!F502,"")</f>
        <v/>
      </c>
      <c r="D502" s="64"/>
    </row>
    <row r="503" spans="1:4" ht="15" hidden="1" customHeight="1" x14ac:dyDescent="0.25">
      <c r="A503"/>
      <c r="B503" s="51" t="str">
        <f>IF(Administratif!G503&lt;&gt;"",Administratif!D503&amp;",,,"&amp;Administratif!G503,"")</f>
        <v/>
      </c>
      <c r="C503" s="93" t="str">
        <f>IF(Administratif!G503&lt;&gt;"",Administratif!F503,"")</f>
        <v/>
      </c>
      <c r="D503" s="64"/>
    </row>
    <row r="504" spans="1:4" ht="15" hidden="1" customHeight="1" x14ac:dyDescent="0.25">
      <c r="A504"/>
      <c r="B504" s="51" t="str">
        <f>IF(Administratif!G504&lt;&gt;"",Administratif!D504&amp;",,,"&amp;Administratif!G504,"")</f>
        <v/>
      </c>
      <c r="C504" s="93" t="str">
        <f>IF(Administratif!G504&lt;&gt;"",Administratif!F504,"")</f>
        <v/>
      </c>
      <c r="D504" s="64"/>
    </row>
    <row r="505" spans="1:4" ht="15" hidden="1" customHeight="1" x14ac:dyDescent="0.25">
      <c r="A505"/>
      <c r="B505" s="51" t="str">
        <f>IF(Administratif!G505&lt;&gt;"",Administratif!D505&amp;",,,"&amp;Administratif!G505,"")</f>
        <v/>
      </c>
      <c r="C505" s="93" t="str">
        <f>IF(Administratif!G505&lt;&gt;"",Administratif!F505,"")</f>
        <v/>
      </c>
      <c r="D505" s="64"/>
    </row>
    <row r="506" spans="1:4" ht="15" hidden="1" customHeight="1" x14ac:dyDescent="0.25">
      <c r="A506"/>
      <c r="B506" s="51" t="str">
        <f>IF(Administratif!G506&lt;&gt;"",Administratif!D506&amp;",,,"&amp;Administratif!G506,"")</f>
        <v/>
      </c>
      <c r="C506" s="93" t="str">
        <f>IF(Administratif!G506&lt;&gt;"",Administratif!F506,"")</f>
        <v/>
      </c>
      <c r="D506" s="64"/>
    </row>
    <row r="507" spans="1:4" ht="15" hidden="1" customHeight="1" x14ac:dyDescent="0.25">
      <c r="A507"/>
      <c r="B507" s="51" t="str">
        <f>IF(Administratif!G507&lt;&gt;"",Administratif!D507&amp;",,,"&amp;Administratif!G507,"")</f>
        <v/>
      </c>
      <c r="C507" s="93" t="str">
        <f>IF(Administratif!G507&lt;&gt;"",Administratif!F507,"")</f>
        <v/>
      </c>
      <c r="D507" s="64"/>
    </row>
    <row r="508" spans="1:4" ht="15" hidden="1" customHeight="1" x14ac:dyDescent="0.25">
      <c r="A508"/>
      <c r="B508" s="51" t="str">
        <f>IF(Administratif!G508&lt;&gt;"",Administratif!D508&amp;",,,"&amp;Administratif!G508,"")</f>
        <v/>
      </c>
      <c r="C508" s="93" t="str">
        <f>IF(Administratif!G508&lt;&gt;"",Administratif!F508,"")</f>
        <v/>
      </c>
      <c r="D508" s="64"/>
    </row>
    <row r="509" spans="1:4" ht="15" hidden="1" customHeight="1" x14ac:dyDescent="0.25">
      <c r="A509"/>
      <c r="B509" s="51" t="str">
        <f>IF(Administratif!G509&lt;&gt;"",Administratif!D509&amp;",,,"&amp;Administratif!G509,"")</f>
        <v/>
      </c>
      <c r="C509" s="93" t="str">
        <f>IF(Administratif!G509&lt;&gt;"",Administratif!F509,"")</f>
        <v/>
      </c>
      <c r="D509" s="64"/>
    </row>
    <row r="510" spans="1:4" ht="15" hidden="1" customHeight="1" x14ac:dyDescent="0.25">
      <c r="A510"/>
      <c r="B510" s="51" t="str">
        <f>IF(Administratif!G510&lt;&gt;"",Administratif!D510&amp;",,,"&amp;Administratif!G510,"")</f>
        <v/>
      </c>
      <c r="C510" s="93" t="str">
        <f>IF(Administratif!G510&lt;&gt;"",Administratif!F510,"")</f>
        <v/>
      </c>
      <c r="D510" s="64"/>
    </row>
    <row r="511" spans="1:4" ht="15" hidden="1" customHeight="1" x14ac:dyDescent="0.25">
      <c r="A511"/>
      <c r="B511" s="51" t="str">
        <f>IF(Administratif!G511&lt;&gt;"",Administratif!D511&amp;",,,"&amp;Administratif!G511,"")</f>
        <v/>
      </c>
      <c r="C511" s="93" t="str">
        <f>IF(Administratif!G511&lt;&gt;"",Administratif!F511,"")</f>
        <v/>
      </c>
      <c r="D511" s="64"/>
    </row>
    <row r="512" spans="1:4" ht="15" hidden="1" customHeight="1" x14ac:dyDescent="0.25">
      <c r="A512"/>
      <c r="B512" s="51" t="str">
        <f>IF(Administratif!G512&lt;&gt;"",Administratif!D512&amp;",,,"&amp;Administratif!G512,"")</f>
        <v/>
      </c>
      <c r="C512" s="93" t="str">
        <f>IF(Administratif!G512&lt;&gt;"",Administratif!F512,"")</f>
        <v/>
      </c>
      <c r="D512" s="64"/>
    </row>
    <row r="513" spans="1:4" ht="15" hidden="1" customHeight="1" x14ac:dyDescent="0.25">
      <c r="A513"/>
      <c r="B513" s="51" t="str">
        <f>IF(Administratif!G513&lt;&gt;"",Administratif!D513&amp;",,,"&amp;Administratif!G513,"")</f>
        <v/>
      </c>
      <c r="C513" s="93" t="str">
        <f>IF(Administratif!G513&lt;&gt;"",Administratif!F513,"")</f>
        <v/>
      </c>
      <c r="D513" s="64"/>
    </row>
    <row r="514" spans="1:4" ht="15" hidden="1" customHeight="1" x14ac:dyDescent="0.25">
      <c r="A514"/>
      <c r="B514" s="51" t="str">
        <f>IF(Administratif!G514&lt;&gt;"",Administratif!D514&amp;",,,"&amp;Administratif!G514,"")</f>
        <v/>
      </c>
      <c r="C514" s="93" t="str">
        <f>IF(Administratif!G514&lt;&gt;"",Administratif!F514,"")</f>
        <v/>
      </c>
      <c r="D514" s="64"/>
    </row>
    <row r="515" spans="1:4" ht="15" hidden="1" customHeight="1" x14ac:dyDescent="0.25">
      <c r="A515"/>
      <c r="B515" s="51" t="str">
        <f>IF(Administratif!G515&lt;&gt;"",Administratif!D515&amp;",,,"&amp;Administratif!G515,"")</f>
        <v/>
      </c>
      <c r="C515" s="93" t="str">
        <f>IF(Administratif!G515&lt;&gt;"",Administratif!F515,"")</f>
        <v/>
      </c>
      <c r="D515" s="64"/>
    </row>
    <row r="516" spans="1:4" ht="15" hidden="1" customHeight="1" x14ac:dyDescent="0.25">
      <c r="A516"/>
      <c r="B516" s="51" t="str">
        <f>IF(Administratif!G516&lt;&gt;"",Administratif!D516&amp;",,,"&amp;Administratif!G516,"")</f>
        <v/>
      </c>
      <c r="C516" s="93" t="str">
        <f>IF(Administratif!G516&lt;&gt;"",Administratif!F516,"")</f>
        <v/>
      </c>
      <c r="D516" s="64"/>
    </row>
    <row r="517" spans="1:4" ht="15" hidden="1" customHeight="1" x14ac:dyDescent="0.25">
      <c r="A517"/>
      <c r="B517" s="51" t="str">
        <f>IF(Administratif!G517&lt;&gt;"",Administratif!D517&amp;",,,"&amp;Administratif!G517,"")</f>
        <v/>
      </c>
      <c r="C517" s="93" t="str">
        <f>IF(Administratif!G517&lt;&gt;"",Administratif!F517,"")</f>
        <v/>
      </c>
      <c r="D517" s="64"/>
    </row>
    <row r="518" spans="1:4" ht="15" hidden="1" customHeight="1" x14ac:dyDescent="0.25">
      <c r="A518"/>
      <c r="B518" s="51" t="str">
        <f>IF(Administratif!G518&lt;&gt;"",Administratif!D518&amp;",,,"&amp;Administratif!G518,"")</f>
        <v/>
      </c>
      <c r="C518" s="93" t="str">
        <f>IF(Administratif!G518&lt;&gt;"",Administratif!F518,"")</f>
        <v/>
      </c>
      <c r="D518" s="64"/>
    </row>
    <row r="519" spans="1:4" ht="15" hidden="1" customHeight="1" x14ac:dyDescent="0.25">
      <c r="A519"/>
      <c r="B519" s="51" t="str">
        <f>IF(Administratif!G519&lt;&gt;"",Administratif!D519&amp;",,,"&amp;Administratif!G519,"")</f>
        <v/>
      </c>
      <c r="C519" s="93" t="str">
        <f>IF(Administratif!G519&lt;&gt;"",Administratif!F519,"")</f>
        <v/>
      </c>
      <c r="D519" s="64"/>
    </row>
    <row r="520" spans="1:4" ht="15" hidden="1" customHeight="1" x14ac:dyDescent="0.25">
      <c r="A520"/>
      <c r="B520" s="51" t="str">
        <f>IF(Administratif!G520&lt;&gt;"",Administratif!D520&amp;",,,"&amp;Administratif!G520,"")</f>
        <v/>
      </c>
      <c r="C520" s="93" t="str">
        <f>IF(Administratif!G520&lt;&gt;"",Administratif!F520,"")</f>
        <v/>
      </c>
      <c r="D520" s="64"/>
    </row>
    <row r="521" spans="1:4" ht="15" hidden="1" customHeight="1" x14ac:dyDescent="0.25">
      <c r="A521"/>
      <c r="B521" s="51" t="str">
        <f>IF(Administratif!G521&lt;&gt;"",Administratif!D521&amp;",,,"&amp;Administratif!G521,"")</f>
        <v/>
      </c>
      <c r="C521" s="93" t="str">
        <f>IF(Administratif!G521&lt;&gt;"",Administratif!F521,"")</f>
        <v/>
      </c>
      <c r="D521" s="64"/>
    </row>
    <row r="522" spans="1:4" ht="15" hidden="1" customHeight="1" x14ac:dyDescent="0.25">
      <c r="A522"/>
      <c r="B522" s="51" t="str">
        <f>IF(Administratif!G522&lt;&gt;"",Administratif!D522&amp;",,,"&amp;Administratif!G522,"")</f>
        <v/>
      </c>
      <c r="C522" s="93" t="str">
        <f>IF(Administratif!G522&lt;&gt;"",Administratif!F522,"")</f>
        <v/>
      </c>
      <c r="D522" s="64"/>
    </row>
    <row r="523" spans="1:4" ht="15" hidden="1" customHeight="1" x14ac:dyDescent="0.25">
      <c r="A523"/>
      <c r="B523" s="51" t="str">
        <f>IF(Administratif!G523&lt;&gt;"",Administratif!D523&amp;",,,"&amp;Administratif!G523,"")</f>
        <v/>
      </c>
      <c r="C523" s="93" t="str">
        <f>IF(Administratif!G523&lt;&gt;"",Administratif!F523,"")</f>
        <v/>
      </c>
      <c r="D523" s="64"/>
    </row>
    <row r="524" spans="1:4" ht="15" hidden="1" customHeight="1" x14ac:dyDescent="0.25">
      <c r="A524"/>
      <c r="B524" s="51" t="str">
        <f>IF(Administratif!G524&lt;&gt;"",Administratif!D524&amp;",,,"&amp;Administratif!G524,"")</f>
        <v/>
      </c>
      <c r="C524" s="93" t="str">
        <f>IF(Administratif!G524&lt;&gt;"",Administratif!F524,"")</f>
        <v/>
      </c>
      <c r="D524" s="64"/>
    </row>
    <row r="525" spans="1:4" ht="15" hidden="1" customHeight="1" x14ac:dyDescent="0.25">
      <c r="A525"/>
      <c r="B525" s="51" t="str">
        <f>IF(Administratif!G525&lt;&gt;"",Administratif!D525&amp;",,,"&amp;Administratif!G525,"")</f>
        <v/>
      </c>
      <c r="C525" s="93" t="str">
        <f>IF(Administratif!G525&lt;&gt;"",Administratif!F525,"")</f>
        <v/>
      </c>
      <c r="D525" s="64"/>
    </row>
    <row r="526" spans="1:4" ht="15" hidden="1" customHeight="1" x14ac:dyDescent="0.25">
      <c r="A526"/>
      <c r="B526" s="51" t="str">
        <f>IF(Administratif!G526&lt;&gt;"",Administratif!D526&amp;",,,"&amp;Administratif!G526,"")</f>
        <v/>
      </c>
      <c r="C526" s="93" t="str">
        <f>IF(Administratif!G526&lt;&gt;"",Administratif!F526,"")</f>
        <v/>
      </c>
      <c r="D526" s="64"/>
    </row>
    <row r="527" spans="1:4" ht="15" hidden="1" customHeight="1" x14ac:dyDescent="0.25">
      <c r="A527"/>
      <c r="B527" s="51" t="str">
        <f>IF(Administratif!G527&lt;&gt;"",Administratif!D527&amp;",,,"&amp;Administratif!G527,"")</f>
        <v/>
      </c>
      <c r="C527" s="93" t="str">
        <f>IF(Administratif!G527&lt;&gt;"",Administratif!F527,"")</f>
        <v/>
      </c>
      <c r="D527" s="64"/>
    </row>
    <row r="528" spans="1:4" ht="15" hidden="1" customHeight="1" x14ac:dyDescent="0.25">
      <c r="A528"/>
      <c r="B528" s="51" t="str">
        <f>IF(Administratif!G528&lt;&gt;"",Administratif!D528&amp;",,,"&amp;Administratif!G528,"")</f>
        <v/>
      </c>
      <c r="C528" s="93" t="str">
        <f>IF(Administratif!G528&lt;&gt;"",Administratif!F528,"")</f>
        <v/>
      </c>
      <c r="D528" s="64"/>
    </row>
    <row r="529" spans="1:4" ht="15" hidden="1" customHeight="1" x14ac:dyDescent="0.25">
      <c r="A529"/>
      <c r="B529" s="51" t="str">
        <f>IF(Administratif!G529&lt;&gt;"",Administratif!D529&amp;",,,"&amp;Administratif!G529,"")</f>
        <v/>
      </c>
      <c r="C529" s="93" t="str">
        <f>IF(Administratif!G529&lt;&gt;"",Administratif!F529,"")</f>
        <v/>
      </c>
      <c r="D529" s="64"/>
    </row>
    <row r="530" spans="1:4" ht="15" hidden="1" customHeight="1" x14ac:dyDescent="0.25">
      <c r="A530"/>
      <c r="B530" s="51" t="str">
        <f>IF(Administratif!G530&lt;&gt;"",Administratif!D530&amp;",,,"&amp;Administratif!G530,"")</f>
        <v/>
      </c>
      <c r="C530" s="93" t="str">
        <f>IF(Administratif!G530&lt;&gt;"",Administratif!F530,"")</f>
        <v/>
      </c>
      <c r="D530" s="64"/>
    </row>
    <row r="531" spans="1:4" ht="15" hidden="1" customHeight="1" x14ac:dyDescent="0.25">
      <c r="A531"/>
      <c r="B531" s="51" t="str">
        <f>IF(Administratif!G531&lt;&gt;"",Administratif!D531&amp;",,,"&amp;Administratif!G531,"")</f>
        <v/>
      </c>
      <c r="C531" s="93" t="str">
        <f>IF(Administratif!G531&lt;&gt;"",Administratif!F531,"")</f>
        <v/>
      </c>
      <c r="D531" s="64"/>
    </row>
    <row r="532" spans="1:4" ht="15" hidden="1" customHeight="1" x14ac:dyDescent="0.25">
      <c r="A532"/>
      <c r="B532" s="51" t="str">
        <f>IF(Administratif!G532&lt;&gt;"",Administratif!D532&amp;",,,"&amp;Administratif!G532,"")</f>
        <v/>
      </c>
      <c r="C532" s="93" t="str">
        <f>IF(Administratif!G532&lt;&gt;"",Administratif!F532,"")</f>
        <v/>
      </c>
      <c r="D532" s="64"/>
    </row>
    <row r="533" spans="1:4" ht="15" hidden="1" customHeight="1" x14ac:dyDescent="0.25">
      <c r="A533"/>
      <c r="B533" s="51" t="str">
        <f>IF(Administratif!G533&lt;&gt;"",Administratif!D533&amp;",,,"&amp;Administratif!G533,"")</f>
        <v/>
      </c>
      <c r="C533" s="93" t="str">
        <f>IF(Administratif!G533&lt;&gt;"",Administratif!F533,"")</f>
        <v/>
      </c>
      <c r="D533" s="64"/>
    </row>
    <row r="534" spans="1:4" ht="15" hidden="1" customHeight="1" x14ac:dyDescent="0.25">
      <c r="A534"/>
      <c r="B534" s="51" t="str">
        <f>IF(Administratif!G534&lt;&gt;"",Administratif!D534&amp;",,,"&amp;Administratif!G534,"")</f>
        <v/>
      </c>
      <c r="C534" s="93" t="str">
        <f>IF(Administratif!G534&lt;&gt;"",Administratif!F534,"")</f>
        <v/>
      </c>
      <c r="D534" s="64"/>
    </row>
    <row r="535" spans="1:4" ht="15" hidden="1" customHeight="1" x14ac:dyDescent="0.25">
      <c r="A535"/>
      <c r="B535" s="51" t="str">
        <f>IF(Administratif!G535&lt;&gt;"",Administratif!D535&amp;",,,"&amp;Administratif!G535,"")</f>
        <v/>
      </c>
      <c r="C535" s="93" t="str">
        <f>IF(Administratif!G535&lt;&gt;"",Administratif!F535,"")</f>
        <v/>
      </c>
      <c r="D535" s="64"/>
    </row>
    <row r="536" spans="1:4" ht="15" hidden="1" customHeight="1" x14ac:dyDescent="0.25">
      <c r="A536"/>
      <c r="B536" s="51" t="str">
        <f>IF(Administratif!G536&lt;&gt;"",Administratif!D536&amp;",,,"&amp;Administratif!G536,"")</f>
        <v/>
      </c>
      <c r="C536" s="93" t="str">
        <f>IF(Administratif!G536&lt;&gt;"",Administratif!F536,"")</f>
        <v/>
      </c>
      <c r="D536" s="64"/>
    </row>
    <row r="537" spans="1:4" ht="15" hidden="1" customHeight="1" x14ac:dyDescent="0.25">
      <c r="A537"/>
      <c r="B537" s="51" t="str">
        <f>IF(Administratif!G537&lt;&gt;"",Administratif!D537&amp;",,,"&amp;Administratif!G537,"")</f>
        <v/>
      </c>
      <c r="C537" s="93" t="str">
        <f>IF(Administratif!G537&lt;&gt;"",Administratif!F537,"")</f>
        <v/>
      </c>
      <c r="D537" s="64"/>
    </row>
    <row r="538" spans="1:4" ht="15" hidden="1" customHeight="1" x14ac:dyDescent="0.25">
      <c r="A538"/>
      <c r="B538" s="51" t="str">
        <f>IF(Administratif!G538&lt;&gt;"",Administratif!D538&amp;",,,"&amp;Administratif!G538,"")</f>
        <v/>
      </c>
      <c r="C538" s="93" t="str">
        <f>IF(Administratif!G538&lt;&gt;"",Administratif!F538,"")</f>
        <v/>
      </c>
      <c r="D538" s="64"/>
    </row>
    <row r="539" spans="1:4" ht="15" hidden="1" customHeight="1" x14ac:dyDescent="0.25">
      <c r="A539"/>
      <c r="B539" s="51" t="str">
        <f>IF(Administratif!G539&lt;&gt;"",Administratif!D539&amp;",,,"&amp;Administratif!G539,"")</f>
        <v/>
      </c>
      <c r="C539" s="93" t="str">
        <f>IF(Administratif!G539&lt;&gt;"",Administratif!F539,"")</f>
        <v/>
      </c>
      <c r="D539" s="64"/>
    </row>
    <row r="540" spans="1:4" ht="15" hidden="1" customHeight="1" x14ac:dyDescent="0.25">
      <c r="A540"/>
      <c r="B540" s="51" t="str">
        <f>IF(Administratif!G540&lt;&gt;"",Administratif!D540&amp;",,,"&amp;Administratif!G540,"")</f>
        <v/>
      </c>
      <c r="C540" s="93" t="str">
        <f>IF(Administratif!G540&lt;&gt;"",Administratif!F540,"")</f>
        <v/>
      </c>
      <c r="D540" s="64"/>
    </row>
    <row r="541" spans="1:4" ht="15" hidden="1" customHeight="1" x14ac:dyDescent="0.25">
      <c r="A541"/>
      <c r="B541" s="51" t="str">
        <f>IF(Administratif!G541&lt;&gt;"",Administratif!D541&amp;",,,"&amp;Administratif!G541,"")</f>
        <v/>
      </c>
      <c r="C541" s="93" t="str">
        <f>IF(Administratif!G541&lt;&gt;"",Administratif!F541,"")</f>
        <v/>
      </c>
      <c r="D541" s="64"/>
    </row>
    <row r="542" spans="1:4" ht="15" hidden="1" customHeight="1" x14ac:dyDescent="0.25">
      <c r="A542"/>
      <c r="B542" s="51" t="str">
        <f>IF(Administratif!G542&lt;&gt;"",Administratif!D542&amp;",,,"&amp;Administratif!G542,"")</f>
        <v/>
      </c>
      <c r="C542" s="93" t="str">
        <f>IF(Administratif!G542&lt;&gt;"",Administratif!F542,"")</f>
        <v/>
      </c>
      <c r="D542" s="64"/>
    </row>
    <row r="543" spans="1:4" ht="15" hidden="1" customHeight="1" x14ac:dyDescent="0.25">
      <c r="A543"/>
      <c r="B543" s="51" t="str">
        <f>IF(Administratif!G543&lt;&gt;"",Administratif!D543&amp;",,,"&amp;Administratif!G543,"")</f>
        <v/>
      </c>
      <c r="C543" s="93" t="str">
        <f>IF(Administratif!G543&lt;&gt;"",Administratif!F543,"")</f>
        <v/>
      </c>
      <c r="D543" s="64"/>
    </row>
    <row r="544" spans="1:4" ht="15" hidden="1" customHeight="1" x14ac:dyDescent="0.25">
      <c r="A544"/>
      <c r="B544" s="51" t="str">
        <f>IF(Administratif!G544&lt;&gt;"",Administratif!D544&amp;",,,"&amp;Administratif!G544,"")</f>
        <v/>
      </c>
      <c r="C544" s="93" t="str">
        <f>IF(Administratif!G544&lt;&gt;"",Administratif!F544,"")</f>
        <v/>
      </c>
      <c r="D544" s="64"/>
    </row>
    <row r="545" spans="1:4" ht="15" hidden="1" customHeight="1" x14ac:dyDescent="0.25">
      <c r="A545"/>
      <c r="B545" s="51" t="str">
        <f>IF(Administratif!G545&lt;&gt;"",Administratif!D545&amp;",,,"&amp;Administratif!G545,"")</f>
        <v/>
      </c>
      <c r="C545" s="93" t="str">
        <f>IF(Administratif!G545&lt;&gt;"",Administratif!F545,"")</f>
        <v/>
      </c>
      <c r="D545" s="64"/>
    </row>
    <row r="546" spans="1:4" ht="15" hidden="1" customHeight="1" x14ac:dyDescent="0.25">
      <c r="A546"/>
      <c r="B546" s="51" t="str">
        <f>IF(Administratif!G546&lt;&gt;"",Administratif!D546&amp;",,,"&amp;Administratif!G546,"")</f>
        <v/>
      </c>
      <c r="C546" s="93" t="str">
        <f>IF(Administratif!G546&lt;&gt;"",Administratif!F546,"")</f>
        <v/>
      </c>
      <c r="D546" s="64"/>
    </row>
    <row r="547" spans="1:4" ht="15" hidden="1" customHeight="1" x14ac:dyDescent="0.25">
      <c r="A547"/>
      <c r="B547" s="51" t="str">
        <f>IF(Administratif!G547&lt;&gt;"",Administratif!D547&amp;",,,"&amp;Administratif!G547,"")</f>
        <v/>
      </c>
      <c r="C547" s="93" t="str">
        <f>IF(Administratif!G547&lt;&gt;"",Administratif!F547,"")</f>
        <v/>
      </c>
      <c r="D547" s="64"/>
    </row>
    <row r="548" spans="1:4" ht="15" hidden="1" customHeight="1" x14ac:dyDescent="0.25">
      <c r="A548"/>
      <c r="B548" s="51" t="str">
        <f>IF(Administratif!G548&lt;&gt;"",Administratif!D548&amp;",,,"&amp;Administratif!G548,"")</f>
        <v/>
      </c>
      <c r="C548" s="93" t="str">
        <f>IF(Administratif!G548&lt;&gt;"",Administratif!F548,"")</f>
        <v/>
      </c>
      <c r="D548" s="64"/>
    </row>
    <row r="549" spans="1:4" ht="15" hidden="1" customHeight="1" x14ac:dyDescent="0.25">
      <c r="A549"/>
      <c r="B549" s="51" t="str">
        <f>IF(Administratif!G549&lt;&gt;"",Administratif!D549&amp;",,,"&amp;Administratif!G549,"")</f>
        <v/>
      </c>
      <c r="C549" s="93" t="str">
        <f>IF(Administratif!G549&lt;&gt;"",Administratif!F549,"")</f>
        <v/>
      </c>
      <c r="D549" s="64"/>
    </row>
    <row r="550" spans="1:4" ht="15" hidden="1" customHeight="1" x14ac:dyDescent="0.25">
      <c r="A550"/>
      <c r="B550" s="51" t="str">
        <f>IF(Administratif!G550&lt;&gt;"",Administratif!D550&amp;",,,"&amp;Administratif!G550,"")</f>
        <v/>
      </c>
      <c r="C550" s="93" t="str">
        <f>IF(Administratif!G550&lt;&gt;"",Administratif!F550,"")</f>
        <v/>
      </c>
      <c r="D550" s="64"/>
    </row>
    <row r="551" spans="1:4" ht="15" hidden="1" customHeight="1" x14ac:dyDescent="0.25">
      <c r="A551"/>
      <c r="B551" s="51" t="str">
        <f>IF(Administratif!G551&lt;&gt;"",Administratif!D551&amp;",,,"&amp;Administratif!G551,"")</f>
        <v/>
      </c>
      <c r="C551" s="93" t="str">
        <f>IF(Administratif!G551&lt;&gt;"",Administratif!F551,"")</f>
        <v/>
      </c>
      <c r="D551" s="64"/>
    </row>
    <row r="552" spans="1:4" ht="15" hidden="1" customHeight="1" x14ac:dyDescent="0.25">
      <c r="A552"/>
      <c r="B552" s="51" t="str">
        <f>IF(Administratif!G552&lt;&gt;"",Administratif!D552&amp;",,,"&amp;Administratif!G552,"")</f>
        <v/>
      </c>
      <c r="C552" s="93" t="str">
        <f>IF(Administratif!G552&lt;&gt;"",Administratif!F552,"")</f>
        <v/>
      </c>
      <c r="D552" s="64"/>
    </row>
    <row r="553" spans="1:4" ht="15" hidden="1" customHeight="1" x14ac:dyDescent="0.25">
      <c r="A553"/>
      <c r="B553" s="51" t="str">
        <f>IF(Administratif!G553&lt;&gt;"",Administratif!D553&amp;",,,"&amp;Administratif!G553,"")</f>
        <v/>
      </c>
      <c r="C553" s="93" t="str">
        <f>IF(Administratif!G553&lt;&gt;"",Administratif!F553,"")</f>
        <v/>
      </c>
      <c r="D553" s="64"/>
    </row>
    <row r="554" spans="1:4" ht="15" hidden="1" customHeight="1" x14ac:dyDescent="0.25">
      <c r="A554"/>
      <c r="B554" s="51" t="str">
        <f>IF(Administratif!G554&lt;&gt;"",Administratif!D554&amp;",,,"&amp;Administratif!G554,"")</f>
        <v/>
      </c>
      <c r="C554" s="93" t="str">
        <f>IF(Administratif!G554&lt;&gt;"",Administratif!F554,"")</f>
        <v/>
      </c>
      <c r="D554" s="64"/>
    </row>
    <row r="555" spans="1:4" ht="15" hidden="1" customHeight="1" x14ac:dyDescent="0.25">
      <c r="A555"/>
      <c r="B555" s="51" t="str">
        <f>IF(Administratif!G555&lt;&gt;"",Administratif!D555&amp;",,,"&amp;Administratif!G555,"")</f>
        <v/>
      </c>
      <c r="C555" s="93" t="str">
        <f>IF(Administratif!G555&lt;&gt;"",Administratif!F555,"")</f>
        <v/>
      </c>
      <c r="D555" s="64"/>
    </row>
    <row r="556" spans="1:4" ht="15" hidden="1" customHeight="1" x14ac:dyDescent="0.25">
      <c r="A556"/>
      <c r="B556" s="51" t="str">
        <f>IF(Administratif!G556&lt;&gt;"",Administratif!D556&amp;",,,"&amp;Administratif!G556,"")</f>
        <v/>
      </c>
      <c r="C556" s="93" t="str">
        <f>IF(Administratif!G556&lt;&gt;"",Administratif!F556,"")</f>
        <v/>
      </c>
      <c r="D556" s="64"/>
    </row>
    <row r="557" spans="1:4" ht="15" hidden="1" customHeight="1" x14ac:dyDescent="0.25">
      <c r="A557"/>
      <c r="B557" s="51" t="str">
        <f>IF(Administratif!G557&lt;&gt;"",Administratif!D557&amp;",,,"&amp;Administratif!G557,"")</f>
        <v/>
      </c>
      <c r="C557" s="93" t="str">
        <f>IF(Administratif!G557&lt;&gt;"",Administratif!F557,"")</f>
        <v/>
      </c>
      <c r="D557" s="64"/>
    </row>
    <row r="558" spans="1:4" ht="15" hidden="1" customHeight="1" x14ac:dyDescent="0.25">
      <c r="A558"/>
      <c r="B558" s="51" t="str">
        <f>IF(Administratif!G558&lt;&gt;"",Administratif!D558&amp;",,,"&amp;Administratif!G558,"")</f>
        <v/>
      </c>
      <c r="C558" s="93" t="str">
        <f>IF(Administratif!G558&lt;&gt;"",Administratif!F558,"")</f>
        <v/>
      </c>
      <c r="D558" s="64"/>
    </row>
    <row r="559" spans="1:4" ht="15" hidden="1" customHeight="1" x14ac:dyDescent="0.25">
      <c r="A559"/>
      <c r="B559" s="51" t="str">
        <f>IF(Administratif!G559&lt;&gt;"",Administratif!D559&amp;",,,"&amp;Administratif!G559,"")</f>
        <v/>
      </c>
      <c r="C559" s="93" t="str">
        <f>IF(Administratif!G559&lt;&gt;"",Administratif!F559,"")</f>
        <v/>
      </c>
      <c r="D559" s="64"/>
    </row>
    <row r="560" spans="1:4" ht="15" hidden="1" customHeight="1" x14ac:dyDescent="0.25">
      <c r="A560"/>
      <c r="B560" s="51" t="str">
        <f>IF(Administratif!G560&lt;&gt;"",Administratif!D560&amp;",,,"&amp;Administratif!G560,"")</f>
        <v/>
      </c>
      <c r="C560" s="93" t="str">
        <f>IF(Administratif!G560&lt;&gt;"",Administratif!F560,"")</f>
        <v/>
      </c>
      <c r="D560" s="64"/>
    </row>
    <row r="561" spans="1:4" ht="15" hidden="1" customHeight="1" x14ac:dyDescent="0.25">
      <c r="A561"/>
      <c r="B561" s="51" t="str">
        <f>IF(Administratif!G561&lt;&gt;"",Administratif!D561&amp;",,,"&amp;Administratif!G561,"")</f>
        <v/>
      </c>
      <c r="C561" s="93" t="str">
        <f>IF(Administratif!G561&lt;&gt;"",Administratif!F561,"")</f>
        <v/>
      </c>
      <c r="D561" s="64"/>
    </row>
    <row r="562" spans="1:4" ht="15" hidden="1" customHeight="1" x14ac:dyDescent="0.25">
      <c r="A562"/>
      <c r="B562" s="51" t="str">
        <f>IF(Administratif!G562&lt;&gt;"",Administratif!D562&amp;",,,"&amp;Administratif!G562,"")</f>
        <v/>
      </c>
      <c r="C562" s="93" t="str">
        <f>IF(Administratif!G562&lt;&gt;"",Administratif!F562,"")</f>
        <v/>
      </c>
      <c r="D562" s="64"/>
    </row>
    <row r="563" spans="1:4" ht="15" hidden="1" customHeight="1" x14ac:dyDescent="0.25">
      <c r="A563"/>
      <c r="B563" s="51" t="str">
        <f>IF(Administratif!G563&lt;&gt;"",Administratif!D563&amp;",,,"&amp;Administratif!G563,"")</f>
        <v/>
      </c>
      <c r="C563" s="93" t="str">
        <f>IF(Administratif!G563&lt;&gt;"",Administratif!F563,"")</f>
        <v/>
      </c>
      <c r="D563" s="64"/>
    </row>
    <row r="564" spans="1:4" ht="15" hidden="1" customHeight="1" x14ac:dyDescent="0.25">
      <c r="A564"/>
      <c r="B564" s="51" t="str">
        <f>IF(Administratif!G564&lt;&gt;"",Administratif!D564&amp;",,,"&amp;Administratif!G564,"")</f>
        <v/>
      </c>
      <c r="C564" s="93" t="str">
        <f>IF(Administratif!G564&lt;&gt;"",Administratif!F564,"")</f>
        <v/>
      </c>
      <c r="D564" s="64"/>
    </row>
    <row r="565" spans="1:4" ht="15" hidden="1" customHeight="1" x14ac:dyDescent="0.25">
      <c r="A565"/>
      <c r="B565" s="51" t="str">
        <f>IF(Administratif!G565&lt;&gt;"",Administratif!D565&amp;",,,"&amp;Administratif!G565,"")</f>
        <v/>
      </c>
      <c r="C565" s="93" t="str">
        <f>IF(Administratif!G565&lt;&gt;"",Administratif!F565,"")</f>
        <v/>
      </c>
      <c r="D565" s="64"/>
    </row>
    <row r="566" spans="1:4" ht="15" hidden="1" customHeight="1" x14ac:dyDescent="0.25">
      <c r="A566"/>
      <c r="B566" s="51" t="str">
        <f>IF(Administratif!G566&lt;&gt;"",Administratif!D566&amp;",,,"&amp;Administratif!G566,"")</f>
        <v/>
      </c>
      <c r="C566" s="93" t="str">
        <f>IF(Administratif!G566&lt;&gt;"",Administratif!F566,"")</f>
        <v/>
      </c>
      <c r="D566" s="64"/>
    </row>
    <row r="567" spans="1:4" ht="15" hidden="1" customHeight="1" x14ac:dyDescent="0.25">
      <c r="A567"/>
      <c r="B567" s="51" t="str">
        <f>IF(Administratif!G567&lt;&gt;"",Administratif!D567&amp;",,,"&amp;Administratif!G567,"")</f>
        <v/>
      </c>
      <c r="C567" s="93" t="str">
        <f>IF(Administratif!G567&lt;&gt;"",Administratif!F567,"")</f>
        <v/>
      </c>
      <c r="D567" s="64"/>
    </row>
    <row r="568" spans="1:4" ht="15" hidden="1" customHeight="1" x14ac:dyDescent="0.25">
      <c r="A568"/>
      <c r="B568" s="51" t="str">
        <f>IF(Administratif!G568&lt;&gt;"",Administratif!D568&amp;",,,"&amp;Administratif!G568,"")</f>
        <v/>
      </c>
      <c r="C568" s="93" t="str">
        <f>IF(Administratif!G568&lt;&gt;"",Administratif!F568,"")</f>
        <v/>
      </c>
      <c r="D568" s="64"/>
    </row>
    <row r="569" spans="1:4" ht="15" hidden="1" customHeight="1" x14ac:dyDescent="0.25">
      <c r="A569"/>
      <c r="B569" s="51" t="str">
        <f>IF(Administratif!G569&lt;&gt;"",Administratif!D569&amp;",,,"&amp;Administratif!G569,"")</f>
        <v/>
      </c>
      <c r="C569" s="93" t="str">
        <f>IF(Administratif!G569&lt;&gt;"",Administratif!F569,"")</f>
        <v/>
      </c>
      <c r="D569" s="64"/>
    </row>
    <row r="570" spans="1:4" ht="15" hidden="1" customHeight="1" x14ac:dyDescent="0.25">
      <c r="A570"/>
      <c r="B570" s="51" t="str">
        <f>IF(Administratif!G570&lt;&gt;"",Administratif!D570&amp;",,,"&amp;Administratif!G570,"")</f>
        <v/>
      </c>
      <c r="C570" s="93" t="str">
        <f>IF(Administratif!G570&lt;&gt;"",Administratif!F570,"")</f>
        <v/>
      </c>
      <c r="D570" s="64"/>
    </row>
    <row r="571" spans="1:4" ht="15" hidden="1" customHeight="1" x14ac:dyDescent="0.25">
      <c r="A571"/>
      <c r="B571" s="51" t="str">
        <f>IF(Administratif!G571&lt;&gt;"",Administratif!D571&amp;",,,"&amp;Administratif!G571,"")</f>
        <v/>
      </c>
      <c r="C571" s="93" t="str">
        <f>IF(Administratif!G571&lt;&gt;"",Administratif!F571,"")</f>
        <v/>
      </c>
      <c r="D571" s="64"/>
    </row>
    <row r="572" spans="1:4" ht="15" hidden="1" customHeight="1" x14ac:dyDescent="0.25">
      <c r="A572"/>
      <c r="B572" s="51" t="str">
        <f>IF(Administratif!G572&lt;&gt;"",Administratif!D572&amp;",,,"&amp;Administratif!G572,"")</f>
        <v/>
      </c>
      <c r="C572" s="93" t="str">
        <f>IF(Administratif!G572&lt;&gt;"",Administratif!F572,"")</f>
        <v/>
      </c>
      <c r="D572" s="64"/>
    </row>
    <row r="573" spans="1:4" ht="15" hidden="1" customHeight="1" x14ac:dyDescent="0.25">
      <c r="A573"/>
      <c r="B573" s="51" t="str">
        <f>IF(Administratif!G573&lt;&gt;"",Administratif!D573&amp;",,,"&amp;Administratif!G573,"")</f>
        <v/>
      </c>
      <c r="C573" s="93" t="str">
        <f>IF(Administratif!G573&lt;&gt;"",Administratif!F573,"")</f>
        <v/>
      </c>
      <c r="D573" s="64"/>
    </row>
    <row r="574" spans="1:4" ht="15" hidden="1" customHeight="1" x14ac:dyDescent="0.25">
      <c r="A574"/>
      <c r="B574" s="51" t="str">
        <f>IF(Administratif!G574&lt;&gt;"",Administratif!D574&amp;",,,"&amp;Administratif!G574,"")</f>
        <v/>
      </c>
      <c r="C574" s="93" t="str">
        <f>IF(Administratif!G574&lt;&gt;"",Administratif!F574,"")</f>
        <v/>
      </c>
      <c r="D574" s="64"/>
    </row>
    <row r="575" spans="1:4" ht="15" hidden="1" customHeight="1" x14ac:dyDescent="0.25">
      <c r="A575"/>
      <c r="B575" s="51" t="str">
        <f>IF(Administratif!G575&lt;&gt;"",Administratif!D575&amp;",,,"&amp;Administratif!G575,"")</f>
        <v/>
      </c>
      <c r="C575" s="93" t="str">
        <f>IF(Administratif!G575&lt;&gt;"",Administratif!F575,"")</f>
        <v/>
      </c>
      <c r="D575" s="64"/>
    </row>
    <row r="576" spans="1:4" ht="15" hidden="1" customHeight="1" x14ac:dyDescent="0.25">
      <c r="A576"/>
      <c r="B576" s="51" t="str">
        <f>IF(Administratif!G576&lt;&gt;"",Administratif!D576&amp;",,,"&amp;Administratif!G576,"")</f>
        <v/>
      </c>
      <c r="C576" s="93" t="str">
        <f>IF(Administratif!G576&lt;&gt;"",Administratif!F576,"")</f>
        <v/>
      </c>
      <c r="D576" s="64"/>
    </row>
    <row r="577" spans="1:4" ht="15" hidden="1" customHeight="1" x14ac:dyDescent="0.25">
      <c r="A577"/>
      <c r="B577" s="51" t="str">
        <f>IF(Administratif!G577&lt;&gt;"",Administratif!D577&amp;",,,"&amp;Administratif!G577,"")</f>
        <v/>
      </c>
      <c r="C577" s="93" t="str">
        <f>IF(Administratif!G577&lt;&gt;"",Administratif!F577,"")</f>
        <v/>
      </c>
      <c r="D577" s="64"/>
    </row>
    <row r="578" spans="1:4" ht="15" hidden="1" customHeight="1" x14ac:dyDescent="0.25">
      <c r="A578"/>
      <c r="B578" s="51" t="str">
        <f>IF(Administratif!G578&lt;&gt;"",Administratif!D578&amp;",,,"&amp;Administratif!G578,"")</f>
        <v/>
      </c>
      <c r="C578" s="93" t="str">
        <f>IF(Administratif!G578&lt;&gt;"",Administratif!F578,"")</f>
        <v/>
      </c>
      <c r="D578" s="64"/>
    </row>
    <row r="579" spans="1:4" ht="15" hidden="1" customHeight="1" x14ac:dyDescent="0.25">
      <c r="A579"/>
      <c r="B579" s="51" t="str">
        <f>IF(Administratif!G579&lt;&gt;"",Administratif!D579&amp;",,,"&amp;Administratif!G579,"")</f>
        <v/>
      </c>
      <c r="C579" s="93" t="str">
        <f>IF(Administratif!G579&lt;&gt;"",Administratif!F579,"")</f>
        <v/>
      </c>
      <c r="D579" s="64"/>
    </row>
    <row r="580" spans="1:4" ht="15" hidden="1" customHeight="1" x14ac:dyDescent="0.25">
      <c r="A580"/>
      <c r="B580" s="51" t="str">
        <f>IF(Administratif!G580&lt;&gt;"",Administratif!D580&amp;",,,"&amp;Administratif!G580,"")</f>
        <v/>
      </c>
      <c r="C580" s="93" t="str">
        <f>IF(Administratif!G580&lt;&gt;"",Administratif!F580,"")</f>
        <v/>
      </c>
      <c r="D580" s="64"/>
    </row>
    <row r="581" spans="1:4" ht="15" hidden="1" customHeight="1" x14ac:dyDescent="0.25">
      <c r="A581"/>
      <c r="B581" s="51" t="str">
        <f>IF(Administratif!G581&lt;&gt;"",Administratif!D581&amp;",,,"&amp;Administratif!G581,"")</f>
        <v/>
      </c>
      <c r="C581" s="93" t="str">
        <f>IF(Administratif!G581&lt;&gt;"",Administratif!F581,"")</f>
        <v/>
      </c>
      <c r="D581" s="64"/>
    </row>
    <row r="582" spans="1:4" ht="15" hidden="1" customHeight="1" x14ac:dyDescent="0.25">
      <c r="A582"/>
      <c r="B582" s="51" t="str">
        <f>IF(Administratif!G582&lt;&gt;"",Administratif!D582&amp;",,,"&amp;Administratif!G582,"")</f>
        <v/>
      </c>
      <c r="C582" s="93" t="str">
        <f>IF(Administratif!G582&lt;&gt;"",Administratif!F582,"")</f>
        <v/>
      </c>
      <c r="D582" s="64"/>
    </row>
    <row r="583" spans="1:4" ht="15" hidden="1" customHeight="1" x14ac:dyDescent="0.25">
      <c r="A583"/>
      <c r="B583" s="51" t="str">
        <f>IF(Administratif!G583&lt;&gt;"",Administratif!D583&amp;",,,"&amp;Administratif!G583,"")</f>
        <v/>
      </c>
      <c r="C583" s="93" t="str">
        <f>IF(Administratif!G583&lt;&gt;"",Administratif!F583,"")</f>
        <v/>
      </c>
      <c r="D583" s="64"/>
    </row>
    <row r="584" spans="1:4" ht="15" hidden="1" customHeight="1" x14ac:dyDescent="0.25">
      <c r="A584"/>
      <c r="B584" s="51" t="str">
        <f>IF(Administratif!G584&lt;&gt;"",Administratif!D584&amp;",,,"&amp;Administratif!G584,"")</f>
        <v/>
      </c>
      <c r="C584" s="93" t="str">
        <f>IF(Administratif!G584&lt;&gt;"",Administratif!F584,"")</f>
        <v/>
      </c>
      <c r="D584" s="64"/>
    </row>
    <row r="585" spans="1:4" ht="15" hidden="1" customHeight="1" x14ac:dyDescent="0.25">
      <c r="A585"/>
      <c r="B585" s="51" t="str">
        <f>IF(Administratif!G585&lt;&gt;"",Administratif!D585&amp;",,,"&amp;Administratif!G585,"")</f>
        <v/>
      </c>
      <c r="C585" s="93" t="str">
        <f>IF(Administratif!G585&lt;&gt;"",Administratif!F585,"")</f>
        <v/>
      </c>
      <c r="D585" s="64"/>
    </row>
    <row r="586" spans="1:4" ht="15" hidden="1" customHeight="1" x14ac:dyDescent="0.25">
      <c r="A586"/>
      <c r="B586" s="51" t="str">
        <f>IF(Administratif!G586&lt;&gt;"",Administratif!D586&amp;",,,"&amp;Administratif!G586,"")</f>
        <v/>
      </c>
      <c r="C586" s="93" t="str">
        <f>IF(Administratif!G586&lt;&gt;"",Administratif!F586,"")</f>
        <v/>
      </c>
      <c r="D586" s="64"/>
    </row>
    <row r="587" spans="1:4" ht="15" hidden="1" customHeight="1" x14ac:dyDescent="0.25">
      <c r="A587"/>
      <c r="B587" s="51" t="str">
        <f>IF(Administratif!G587&lt;&gt;"",Administratif!D587&amp;",,,"&amp;Administratif!G587,"")</f>
        <v/>
      </c>
      <c r="C587" s="93" t="str">
        <f>IF(Administratif!G587&lt;&gt;"",Administratif!F587,"")</f>
        <v/>
      </c>
      <c r="D587" s="64"/>
    </row>
    <row r="588" spans="1:4" ht="15" hidden="1" customHeight="1" x14ac:dyDescent="0.25">
      <c r="A588"/>
      <c r="B588" s="51" t="str">
        <f>IF(Administratif!G588&lt;&gt;"",Administratif!D588&amp;",,,"&amp;Administratif!G588,"")</f>
        <v/>
      </c>
      <c r="C588" s="93" t="str">
        <f>IF(Administratif!G588&lt;&gt;"",Administratif!F588,"")</f>
        <v/>
      </c>
      <c r="D588" s="64"/>
    </row>
    <row r="589" spans="1:4" ht="15" hidden="1" customHeight="1" x14ac:dyDescent="0.25">
      <c r="A589"/>
      <c r="B589" s="51" t="str">
        <f>IF(Administratif!G589&lt;&gt;"",Administratif!D589&amp;",,,"&amp;Administratif!G589,"")</f>
        <v/>
      </c>
      <c r="C589" s="93" t="str">
        <f>IF(Administratif!G589&lt;&gt;"",Administratif!F589,"")</f>
        <v/>
      </c>
      <c r="D589" s="64"/>
    </row>
    <row r="590" spans="1:4" ht="15" hidden="1" customHeight="1" x14ac:dyDescent="0.25">
      <c r="A590"/>
      <c r="B590" s="51" t="str">
        <f>IF(Administratif!G590&lt;&gt;"",Administratif!D590&amp;",,,"&amp;Administratif!G590,"")</f>
        <v/>
      </c>
      <c r="C590" s="93" t="str">
        <f>IF(Administratif!G590&lt;&gt;"",Administratif!F590,"")</f>
        <v/>
      </c>
      <c r="D590" s="64"/>
    </row>
    <row r="591" spans="1:4" ht="15" hidden="1" customHeight="1" x14ac:dyDescent="0.25">
      <c r="A591"/>
      <c r="B591" s="51" t="str">
        <f>IF(Administratif!G591&lt;&gt;"",Administratif!D591&amp;",,,"&amp;Administratif!G591,"")</f>
        <v/>
      </c>
      <c r="C591" s="93" t="str">
        <f>IF(Administratif!G591&lt;&gt;"",Administratif!F591,"")</f>
        <v/>
      </c>
      <c r="D591" s="64"/>
    </row>
    <row r="592" spans="1:4" ht="15" hidden="1" customHeight="1" x14ac:dyDescent="0.25">
      <c r="A592"/>
      <c r="B592" s="51" t="str">
        <f>IF(Administratif!G592&lt;&gt;"",Administratif!D592&amp;",,,"&amp;Administratif!G592,"")</f>
        <v/>
      </c>
      <c r="C592" s="93" t="str">
        <f>IF(Administratif!G592&lt;&gt;"",Administratif!F592,"")</f>
        <v/>
      </c>
      <c r="D592" s="64"/>
    </row>
    <row r="593" spans="1:4" ht="15" hidden="1" customHeight="1" x14ac:dyDescent="0.25">
      <c r="A593"/>
      <c r="B593" s="51" t="str">
        <f>IF(Administratif!G593&lt;&gt;"",Administratif!D593&amp;",,,"&amp;Administratif!G593,"")</f>
        <v/>
      </c>
      <c r="C593" s="93" t="str">
        <f>IF(Administratif!G593&lt;&gt;"",Administratif!F593,"")</f>
        <v/>
      </c>
      <c r="D593" s="64"/>
    </row>
    <row r="594" spans="1:4" ht="15" hidden="1" customHeight="1" x14ac:dyDescent="0.25">
      <c r="A594"/>
      <c r="B594" s="51" t="str">
        <f>IF(Administratif!G594&lt;&gt;"",Administratif!D594&amp;",,,"&amp;Administratif!G594,"")</f>
        <v/>
      </c>
      <c r="C594" s="93" t="str">
        <f>IF(Administratif!G594&lt;&gt;"",Administratif!F594,"")</f>
        <v/>
      </c>
      <c r="D594" s="64"/>
    </row>
    <row r="595" spans="1:4" ht="15" hidden="1" customHeight="1" x14ac:dyDescent="0.25">
      <c r="A595"/>
      <c r="B595" s="51" t="str">
        <f>IF(Administratif!G595&lt;&gt;"",Administratif!D595&amp;",,,"&amp;Administratif!G595,"")</f>
        <v/>
      </c>
      <c r="C595" s="93" t="str">
        <f>IF(Administratif!G595&lt;&gt;"",Administratif!F595,"")</f>
        <v/>
      </c>
      <c r="D595" s="64"/>
    </row>
    <row r="596" spans="1:4" ht="15" hidden="1" customHeight="1" x14ac:dyDescent="0.25">
      <c r="A596"/>
      <c r="B596" s="51" t="str">
        <f>IF(Administratif!G596&lt;&gt;"",Administratif!D596&amp;",,,"&amp;Administratif!G596,"")</f>
        <v/>
      </c>
      <c r="C596" s="93" t="str">
        <f>IF(Administratif!G596&lt;&gt;"",Administratif!F596,"")</f>
        <v/>
      </c>
      <c r="D596" s="64"/>
    </row>
    <row r="597" spans="1:4" ht="15" hidden="1" customHeight="1" x14ac:dyDescent="0.25">
      <c r="A597"/>
      <c r="B597" s="51" t="str">
        <f>IF(Administratif!G597&lt;&gt;"",Administratif!D597&amp;",,,"&amp;Administratif!G597,"")</f>
        <v/>
      </c>
      <c r="C597" s="93" t="str">
        <f>IF(Administratif!G597&lt;&gt;"",Administratif!F597,"")</f>
        <v/>
      </c>
      <c r="D597" s="64"/>
    </row>
    <row r="598" spans="1:4" ht="15" hidden="1" customHeight="1" x14ac:dyDescent="0.25">
      <c r="A598"/>
      <c r="B598" s="51" t="str">
        <f>IF(Administratif!G598&lt;&gt;"",Administratif!D598&amp;",,,"&amp;Administratif!G598,"")</f>
        <v/>
      </c>
      <c r="C598" s="93" t="str">
        <f>IF(Administratif!G598&lt;&gt;"",Administratif!F598,"")</f>
        <v/>
      </c>
      <c r="D598" s="64"/>
    </row>
    <row r="599" spans="1:4" ht="15" hidden="1" customHeight="1" x14ac:dyDescent="0.25">
      <c r="A599"/>
      <c r="B599" s="51" t="str">
        <f>IF(Administratif!G599&lt;&gt;"",Administratif!D599&amp;",,,"&amp;Administratif!G599,"")</f>
        <v/>
      </c>
      <c r="C599" s="93" t="str">
        <f>IF(Administratif!G599&lt;&gt;"",Administratif!F599,"")</f>
        <v/>
      </c>
      <c r="D599" s="64"/>
    </row>
    <row r="600" spans="1:4" ht="15" hidden="1" customHeight="1" x14ac:dyDescent="0.25">
      <c r="A600"/>
      <c r="B600" s="51" t="str">
        <f>IF(Administratif!G600&lt;&gt;"",Administratif!D600&amp;",,,"&amp;Administratif!G600,"")</f>
        <v/>
      </c>
      <c r="C600" s="93" t="str">
        <f>IF(Administratif!G600&lt;&gt;"",Administratif!F600,"")</f>
        <v/>
      </c>
      <c r="D600" s="64"/>
    </row>
    <row r="601" spans="1:4" ht="15" hidden="1" customHeight="1" x14ac:dyDescent="0.25">
      <c r="A601"/>
      <c r="B601" s="51" t="str">
        <f>IF(Administratif!G601&lt;&gt;"",Administratif!D601&amp;",,,"&amp;Administratif!G601,"")</f>
        <v/>
      </c>
      <c r="C601" s="93" t="str">
        <f>IF(Administratif!G601&lt;&gt;"",Administratif!F601,"")</f>
        <v/>
      </c>
      <c r="D601" s="64"/>
    </row>
    <row r="602" spans="1:4" ht="15" hidden="1" customHeight="1" x14ac:dyDescent="0.25">
      <c r="A602"/>
      <c r="B602" s="51" t="str">
        <f>IF(Administratif!G602&lt;&gt;"",Administratif!D602&amp;",,,"&amp;Administratif!G602,"")</f>
        <v/>
      </c>
      <c r="C602" s="93" t="str">
        <f>IF(Administratif!G602&lt;&gt;"",Administratif!F602,"")</f>
        <v/>
      </c>
      <c r="D602" s="64"/>
    </row>
    <row r="603" spans="1:4" ht="15" hidden="1" customHeight="1" x14ac:dyDescent="0.25">
      <c r="A603"/>
      <c r="B603" s="51" t="str">
        <f>IF(Administratif!G603&lt;&gt;"",Administratif!D603&amp;",,,"&amp;Administratif!G603,"")</f>
        <v/>
      </c>
      <c r="C603" s="93" t="str">
        <f>IF(Administratif!G603&lt;&gt;"",Administratif!F603,"")</f>
        <v/>
      </c>
      <c r="D603" s="64"/>
    </row>
    <row r="604" spans="1:4" ht="15" hidden="1" customHeight="1" x14ac:dyDescent="0.25">
      <c r="A604"/>
      <c r="B604" s="51" t="str">
        <f>IF(Administratif!G604&lt;&gt;"",Administratif!D604&amp;",,,"&amp;Administratif!G604,"")</f>
        <v/>
      </c>
      <c r="C604" s="93" t="str">
        <f>IF(Administratif!G604&lt;&gt;"",Administratif!F604,"")</f>
        <v/>
      </c>
      <c r="D604" s="64"/>
    </row>
    <row r="605" spans="1:4" ht="15" hidden="1" customHeight="1" x14ac:dyDescent="0.25">
      <c r="A605"/>
      <c r="B605" s="51" t="str">
        <f>IF(Administratif!G605&lt;&gt;"",Administratif!D605&amp;",,,"&amp;Administratif!G605,"")</f>
        <v/>
      </c>
      <c r="C605" s="93" t="str">
        <f>IF(Administratif!G605&lt;&gt;"",Administratif!F605,"")</f>
        <v/>
      </c>
      <c r="D605" s="64"/>
    </row>
    <row r="606" spans="1:4" ht="15" hidden="1" customHeight="1" x14ac:dyDescent="0.25">
      <c r="A606"/>
      <c r="B606" s="51" t="str">
        <f>IF(Administratif!G606&lt;&gt;"",Administratif!D606&amp;",,,"&amp;Administratif!G606,"")</f>
        <v/>
      </c>
      <c r="C606" s="93" t="str">
        <f>IF(Administratif!G606&lt;&gt;"",Administratif!F606,"")</f>
        <v/>
      </c>
      <c r="D606" s="64"/>
    </row>
    <row r="607" spans="1:4" ht="15" hidden="1" customHeight="1" x14ac:dyDescent="0.25">
      <c r="A607"/>
      <c r="B607" s="51" t="str">
        <f>IF(Administratif!G607&lt;&gt;"",Administratif!D607&amp;",,,"&amp;Administratif!G607,"")</f>
        <v/>
      </c>
      <c r="C607" s="93" t="str">
        <f>IF(Administratif!G607&lt;&gt;"",Administratif!F607,"")</f>
        <v/>
      </c>
      <c r="D607" s="64"/>
    </row>
    <row r="608" spans="1:4" ht="15" hidden="1" customHeight="1" x14ac:dyDescent="0.25">
      <c r="A608"/>
      <c r="B608" s="51" t="str">
        <f>IF(Administratif!G608&lt;&gt;"",Administratif!D608&amp;",,,"&amp;Administratif!G608,"")</f>
        <v/>
      </c>
      <c r="C608" s="93" t="str">
        <f>IF(Administratif!G608&lt;&gt;"",Administratif!F608,"")</f>
        <v/>
      </c>
      <c r="D608" s="64"/>
    </row>
    <row r="609" spans="1:4" ht="15" hidden="1" customHeight="1" x14ac:dyDescent="0.25">
      <c r="A609"/>
      <c r="B609" s="51" t="str">
        <f>IF(Administratif!G609&lt;&gt;"",Administratif!D609&amp;",,,"&amp;Administratif!G609,"")</f>
        <v/>
      </c>
      <c r="C609" s="93" t="str">
        <f>IF(Administratif!G609&lt;&gt;"",Administratif!F609,"")</f>
        <v/>
      </c>
      <c r="D609" s="64"/>
    </row>
    <row r="610" spans="1:4" ht="15" hidden="1" customHeight="1" x14ac:dyDescent="0.25">
      <c r="A610"/>
      <c r="B610" s="51" t="str">
        <f>IF(Administratif!G610&lt;&gt;"",Administratif!D610&amp;",,,"&amp;Administratif!G610,"")</f>
        <v/>
      </c>
      <c r="C610" s="93" t="str">
        <f>IF(Administratif!G610&lt;&gt;"",Administratif!F610,"")</f>
        <v/>
      </c>
      <c r="D610" s="64"/>
    </row>
    <row r="611" spans="1:4" ht="15" hidden="1" customHeight="1" x14ac:dyDescent="0.25">
      <c r="A611"/>
      <c r="B611" s="51" t="str">
        <f>IF(Administratif!G611&lt;&gt;"",Administratif!D611&amp;",,,"&amp;Administratif!G611,"")</f>
        <v/>
      </c>
      <c r="C611" s="93" t="str">
        <f>IF(Administratif!G611&lt;&gt;"",Administratif!F611,"")</f>
        <v/>
      </c>
      <c r="D611" s="64"/>
    </row>
    <row r="612" spans="1:4" ht="15" hidden="1" customHeight="1" x14ac:dyDescent="0.25">
      <c r="A612"/>
      <c r="B612" s="51" t="str">
        <f>IF(Administratif!G612&lt;&gt;"",Administratif!D612&amp;",,,"&amp;Administratif!G612,"")</f>
        <v/>
      </c>
      <c r="C612" s="93" t="str">
        <f>IF(Administratif!G612&lt;&gt;"",Administratif!F612,"")</f>
        <v/>
      </c>
      <c r="D612" s="64"/>
    </row>
    <row r="613" spans="1:4" ht="15" hidden="1" customHeight="1" x14ac:dyDescent="0.25">
      <c r="A613"/>
      <c r="B613" s="51" t="str">
        <f>IF(Administratif!G613&lt;&gt;"",Administratif!D613&amp;",,,"&amp;Administratif!G613,"")</f>
        <v/>
      </c>
      <c r="C613" s="93" t="str">
        <f>IF(Administratif!G613&lt;&gt;"",Administratif!F613,"")</f>
        <v/>
      </c>
      <c r="D613" s="64"/>
    </row>
    <row r="614" spans="1:4" ht="15" hidden="1" customHeight="1" x14ac:dyDescent="0.25">
      <c r="A614"/>
      <c r="B614" s="51" t="str">
        <f>IF(Administratif!G614&lt;&gt;"",Administratif!D614&amp;",,,"&amp;Administratif!G614,"")</f>
        <v/>
      </c>
      <c r="C614" s="93" t="str">
        <f>IF(Administratif!G614&lt;&gt;"",Administratif!F614,"")</f>
        <v/>
      </c>
      <c r="D614" s="64"/>
    </row>
    <row r="615" spans="1:4" ht="15" hidden="1" customHeight="1" x14ac:dyDescent="0.25">
      <c r="A615"/>
      <c r="B615" s="51" t="str">
        <f>IF(Administratif!G615&lt;&gt;"",Administratif!D615&amp;",,,"&amp;Administratif!G615,"")</f>
        <v/>
      </c>
      <c r="C615" s="93" t="str">
        <f>IF(Administratif!G615&lt;&gt;"",Administratif!F615,"")</f>
        <v/>
      </c>
      <c r="D615" s="64"/>
    </row>
    <row r="616" spans="1:4" ht="15" hidden="1" customHeight="1" x14ac:dyDescent="0.25">
      <c r="A616"/>
      <c r="B616" s="51" t="str">
        <f>IF(Administratif!G616&lt;&gt;"",Administratif!D616&amp;",,,"&amp;Administratif!G616,"")</f>
        <v/>
      </c>
      <c r="C616" s="93" t="str">
        <f>IF(Administratif!G616&lt;&gt;"",Administratif!F616,"")</f>
        <v/>
      </c>
      <c r="D616" s="64"/>
    </row>
    <row r="617" spans="1:4" ht="15" hidden="1" customHeight="1" x14ac:dyDescent="0.25">
      <c r="A617"/>
      <c r="B617" s="51" t="str">
        <f>IF(Administratif!G617&lt;&gt;"",Administratif!D617&amp;",,,"&amp;Administratif!G617,"")</f>
        <v/>
      </c>
      <c r="C617" s="93" t="str">
        <f>IF(Administratif!G617&lt;&gt;"",Administratif!F617,"")</f>
        <v/>
      </c>
      <c r="D617" s="64"/>
    </row>
    <row r="618" spans="1:4" ht="15" hidden="1" customHeight="1" x14ac:dyDescent="0.25">
      <c r="A618"/>
      <c r="B618" s="51" t="str">
        <f>IF(Administratif!G618&lt;&gt;"",Administratif!D618&amp;",,,"&amp;Administratif!G618,"")</f>
        <v/>
      </c>
      <c r="C618" s="93" t="str">
        <f>IF(Administratif!G618&lt;&gt;"",Administratif!F618,"")</f>
        <v/>
      </c>
      <c r="D618" s="64"/>
    </row>
    <row r="619" spans="1:4" ht="15" hidden="1" customHeight="1" x14ac:dyDescent="0.25">
      <c r="A619"/>
      <c r="B619" s="51" t="str">
        <f>IF(Administratif!G619&lt;&gt;"",Administratif!D619&amp;",,,"&amp;Administratif!G619,"")</f>
        <v/>
      </c>
      <c r="C619" s="93" t="str">
        <f>IF(Administratif!G619&lt;&gt;"",Administratif!F619,"")</f>
        <v/>
      </c>
      <c r="D619" s="64"/>
    </row>
    <row r="620" spans="1:4" ht="15" hidden="1" customHeight="1" x14ac:dyDescent="0.25">
      <c r="A620"/>
      <c r="B620" s="51" t="str">
        <f>IF(Administratif!G620&lt;&gt;"",Administratif!D620&amp;",,,"&amp;Administratif!G620,"")</f>
        <v/>
      </c>
      <c r="C620" s="93" t="str">
        <f>IF(Administratif!G620&lt;&gt;"",Administratif!F620,"")</f>
        <v/>
      </c>
      <c r="D620" s="64"/>
    </row>
    <row r="621" spans="1:4" ht="15" hidden="1" customHeight="1" x14ac:dyDescent="0.25">
      <c r="A621"/>
      <c r="B621" s="51" t="str">
        <f>IF(Administratif!G621&lt;&gt;"",Administratif!D621&amp;",,,"&amp;Administratif!G621,"")</f>
        <v/>
      </c>
      <c r="C621" s="93" t="str">
        <f>IF(Administratif!G621&lt;&gt;"",Administratif!F621,"")</f>
        <v/>
      </c>
      <c r="D621" s="64"/>
    </row>
    <row r="622" spans="1:4" ht="15" hidden="1" customHeight="1" x14ac:dyDescent="0.25">
      <c r="A622"/>
      <c r="B622" s="51" t="str">
        <f>IF(Administratif!G622&lt;&gt;"",Administratif!D622&amp;",,,"&amp;Administratif!G622,"")</f>
        <v/>
      </c>
      <c r="C622" s="93" t="str">
        <f>IF(Administratif!G622&lt;&gt;"",Administratif!F622,"")</f>
        <v/>
      </c>
      <c r="D622" s="64"/>
    </row>
    <row r="623" spans="1:4" ht="15" hidden="1" customHeight="1" x14ac:dyDescent="0.25">
      <c r="A623"/>
      <c r="B623" s="51" t="str">
        <f>IF(Administratif!G623&lt;&gt;"",Administratif!D623&amp;",,,"&amp;Administratif!G623,"")</f>
        <v/>
      </c>
      <c r="C623" s="93" t="str">
        <f>IF(Administratif!G623&lt;&gt;"",Administratif!F623,"")</f>
        <v/>
      </c>
      <c r="D623" s="64"/>
    </row>
    <row r="624" spans="1:4" ht="15" hidden="1" customHeight="1" x14ac:dyDescent="0.25">
      <c r="A624"/>
      <c r="B624" s="51" t="str">
        <f>IF(Administratif!G624&lt;&gt;"",Administratif!D624&amp;",,,"&amp;Administratif!G624,"")</f>
        <v/>
      </c>
      <c r="C624" s="93" t="str">
        <f>IF(Administratif!G624&lt;&gt;"",Administratif!F624,"")</f>
        <v/>
      </c>
      <c r="D624" s="64"/>
    </row>
    <row r="625" spans="1:4" ht="15" hidden="1" customHeight="1" x14ac:dyDescent="0.25">
      <c r="A625"/>
      <c r="B625" s="51" t="str">
        <f>IF(Administratif!G625&lt;&gt;"",Administratif!D625&amp;",,,"&amp;Administratif!G625,"")</f>
        <v/>
      </c>
      <c r="C625" s="93" t="str">
        <f>IF(Administratif!G625&lt;&gt;"",Administratif!F625,"")</f>
        <v/>
      </c>
      <c r="D625" s="64"/>
    </row>
    <row r="626" spans="1:4" ht="15" hidden="1" customHeight="1" x14ac:dyDescent="0.25">
      <c r="A626"/>
      <c r="B626" s="51" t="str">
        <f>IF(Administratif!G626&lt;&gt;"",Administratif!D626&amp;",,,"&amp;Administratif!G626,"")</f>
        <v/>
      </c>
      <c r="C626" s="93" t="str">
        <f>IF(Administratif!G626&lt;&gt;"",Administratif!F626,"")</f>
        <v/>
      </c>
      <c r="D626" s="64"/>
    </row>
    <row r="627" spans="1:4" ht="15" hidden="1" customHeight="1" x14ac:dyDescent="0.25">
      <c r="A627"/>
      <c r="B627" s="51" t="str">
        <f>IF(Administratif!G627&lt;&gt;"",Administratif!D627&amp;",,,"&amp;Administratif!G627,"")</f>
        <v/>
      </c>
      <c r="C627" s="93" t="str">
        <f>IF(Administratif!G627&lt;&gt;"",Administratif!F627,"")</f>
        <v/>
      </c>
      <c r="D627" s="64"/>
    </row>
    <row r="628" spans="1:4" ht="15" hidden="1" customHeight="1" x14ac:dyDescent="0.25">
      <c r="A628"/>
      <c r="B628" s="51" t="str">
        <f>IF(Administratif!G628&lt;&gt;"",Administratif!D628&amp;",,,"&amp;Administratif!G628,"")</f>
        <v/>
      </c>
      <c r="C628" s="93" t="str">
        <f>IF(Administratif!G628&lt;&gt;"",Administratif!F628,"")</f>
        <v/>
      </c>
      <c r="D628" s="64"/>
    </row>
    <row r="629" spans="1:4" ht="15" hidden="1" customHeight="1" x14ac:dyDescent="0.25">
      <c r="A629"/>
      <c r="B629" s="51" t="str">
        <f>IF(Administratif!G629&lt;&gt;"",Administratif!D629&amp;",,,"&amp;Administratif!G629,"")</f>
        <v/>
      </c>
      <c r="C629" s="93" t="str">
        <f>IF(Administratif!G629&lt;&gt;"",Administratif!F629,"")</f>
        <v/>
      </c>
      <c r="D629" s="64"/>
    </row>
    <row r="630" spans="1:4" ht="15" hidden="1" customHeight="1" x14ac:dyDescent="0.25">
      <c r="A630"/>
      <c r="B630" s="51" t="str">
        <f>IF(Administratif!G630&lt;&gt;"",Administratif!D630&amp;",,,"&amp;Administratif!G630,"")</f>
        <v/>
      </c>
      <c r="C630" s="93" t="str">
        <f>IF(Administratif!G630&lt;&gt;"",Administratif!F630,"")</f>
        <v/>
      </c>
      <c r="D630" s="64"/>
    </row>
    <row r="631" spans="1:4" ht="15" hidden="1" customHeight="1" x14ac:dyDescent="0.25">
      <c r="A631"/>
      <c r="B631" s="51" t="str">
        <f>IF(Administratif!G631&lt;&gt;"",Administratif!D631&amp;",,,"&amp;Administratif!G631,"")</f>
        <v/>
      </c>
      <c r="C631" s="93" t="str">
        <f>IF(Administratif!G631&lt;&gt;"",Administratif!F631,"")</f>
        <v/>
      </c>
      <c r="D631" s="64"/>
    </row>
    <row r="632" spans="1:4" ht="15" hidden="1" customHeight="1" x14ac:dyDescent="0.25">
      <c r="A632"/>
      <c r="B632" s="51" t="str">
        <f>IF(Administratif!G632&lt;&gt;"",Administratif!D632&amp;",,,"&amp;Administratif!G632,"")</f>
        <v/>
      </c>
      <c r="C632" s="93" t="str">
        <f>IF(Administratif!G632&lt;&gt;"",Administratif!F632,"")</f>
        <v/>
      </c>
      <c r="D632" s="64"/>
    </row>
    <row r="633" spans="1:4" ht="15" hidden="1" customHeight="1" x14ac:dyDescent="0.25">
      <c r="A633"/>
      <c r="B633" s="51" t="str">
        <f>IF(Administratif!G633&lt;&gt;"",Administratif!D633&amp;",,,"&amp;Administratif!G633,"")</f>
        <v/>
      </c>
      <c r="C633" s="93" t="str">
        <f>IF(Administratif!G633&lt;&gt;"",Administratif!F633,"")</f>
        <v/>
      </c>
      <c r="D633" s="64"/>
    </row>
    <row r="634" spans="1:4" ht="15" hidden="1" customHeight="1" x14ac:dyDescent="0.25">
      <c r="A634"/>
      <c r="B634" s="51" t="str">
        <f>IF(Administratif!G634&lt;&gt;"",Administratif!D634&amp;",,,"&amp;Administratif!G634,"")</f>
        <v/>
      </c>
      <c r="C634" s="93" t="str">
        <f>IF(Administratif!G634&lt;&gt;"",Administratif!F634,"")</f>
        <v/>
      </c>
      <c r="D634" s="64"/>
    </row>
    <row r="635" spans="1:4" ht="15" hidden="1" customHeight="1" x14ac:dyDescent="0.25">
      <c r="A635"/>
      <c r="B635" s="51" t="str">
        <f>IF(Administratif!G635&lt;&gt;"",Administratif!D635&amp;",,,"&amp;Administratif!G635,"")</f>
        <v/>
      </c>
      <c r="C635" s="93" t="str">
        <f>IF(Administratif!G635&lt;&gt;"",Administratif!F635,"")</f>
        <v/>
      </c>
      <c r="D635" s="64"/>
    </row>
    <row r="636" spans="1:4" ht="15" hidden="1" customHeight="1" x14ac:dyDescent="0.25">
      <c r="A636"/>
      <c r="B636" s="51" t="str">
        <f>IF(Administratif!G636&lt;&gt;"",Administratif!D636&amp;",,,"&amp;Administratif!G636,"")</f>
        <v/>
      </c>
      <c r="C636" s="93" t="str">
        <f>IF(Administratif!G636&lt;&gt;"",Administratif!F636,"")</f>
        <v/>
      </c>
      <c r="D636" s="64"/>
    </row>
    <row r="637" spans="1:4" ht="15" hidden="1" customHeight="1" x14ac:dyDescent="0.25">
      <c r="A637"/>
      <c r="B637" s="51" t="str">
        <f>IF(Administratif!G637&lt;&gt;"",Administratif!D637&amp;",,,"&amp;Administratif!G637,"")</f>
        <v/>
      </c>
      <c r="C637" s="93" t="str">
        <f>IF(Administratif!G637&lt;&gt;"",Administratif!F637,"")</f>
        <v/>
      </c>
      <c r="D637" s="64"/>
    </row>
    <row r="638" spans="1:4" ht="15" hidden="1" customHeight="1" x14ac:dyDescent="0.25">
      <c r="A638"/>
      <c r="B638" s="51" t="str">
        <f>IF(Administratif!G638&lt;&gt;"",Administratif!D638&amp;",,,"&amp;Administratif!G638,"")</f>
        <v/>
      </c>
      <c r="C638" s="93" t="str">
        <f>IF(Administratif!G638&lt;&gt;"",Administratif!F638,"")</f>
        <v/>
      </c>
      <c r="D638" s="64"/>
    </row>
    <row r="639" spans="1:4" ht="15" hidden="1" customHeight="1" x14ac:dyDescent="0.25">
      <c r="A639"/>
      <c r="B639" s="51" t="str">
        <f>IF(Administratif!G639&lt;&gt;"",Administratif!D639&amp;",,,"&amp;Administratif!G639,"")</f>
        <v/>
      </c>
      <c r="C639" s="93" t="str">
        <f>IF(Administratif!G639&lt;&gt;"",Administratif!F639,"")</f>
        <v/>
      </c>
      <c r="D639" s="64"/>
    </row>
    <row r="640" spans="1:4" ht="15" hidden="1" customHeight="1" x14ac:dyDescent="0.25">
      <c r="A640"/>
      <c r="B640" s="51" t="str">
        <f>IF(Administratif!G640&lt;&gt;"",Administratif!D640&amp;",,,"&amp;Administratif!G640,"")</f>
        <v/>
      </c>
      <c r="C640" s="93" t="str">
        <f>IF(Administratif!G640&lt;&gt;"",Administratif!F640,"")</f>
        <v/>
      </c>
      <c r="D640" s="64"/>
    </row>
    <row r="641" spans="1:4" ht="15" hidden="1" customHeight="1" x14ac:dyDescent="0.25">
      <c r="A641"/>
      <c r="B641" s="51" t="str">
        <f>IF(Administratif!G641&lt;&gt;"",Administratif!D641&amp;",,,"&amp;Administratif!G641,"")</f>
        <v/>
      </c>
      <c r="C641" s="93" t="str">
        <f>IF(Administratif!G641&lt;&gt;"",Administratif!F641,"")</f>
        <v/>
      </c>
      <c r="D641" s="64"/>
    </row>
    <row r="642" spans="1:4" ht="15" hidden="1" customHeight="1" x14ac:dyDescent="0.25">
      <c r="A642"/>
      <c r="B642" s="51" t="str">
        <f>IF(Administratif!G642&lt;&gt;"",Administratif!D642&amp;",,,"&amp;Administratif!G642,"")</f>
        <v/>
      </c>
      <c r="C642" s="93" t="str">
        <f>IF(Administratif!G642&lt;&gt;"",Administratif!F642,"")</f>
        <v/>
      </c>
      <c r="D642" s="64"/>
    </row>
    <row r="643" spans="1:4" ht="15" hidden="1" customHeight="1" x14ac:dyDescent="0.25">
      <c r="A643"/>
      <c r="B643" s="51" t="str">
        <f>IF(Administratif!G643&lt;&gt;"",Administratif!D643&amp;",,,"&amp;Administratif!G643,"")</f>
        <v/>
      </c>
      <c r="C643" s="93" t="str">
        <f>IF(Administratif!G643&lt;&gt;"",Administratif!F643,"")</f>
        <v/>
      </c>
      <c r="D643" s="64"/>
    </row>
    <row r="644" spans="1:4" ht="15" hidden="1" customHeight="1" x14ac:dyDescent="0.25">
      <c r="A644"/>
      <c r="B644" s="51" t="str">
        <f>IF(Administratif!G644&lt;&gt;"",Administratif!D644&amp;",,,"&amp;Administratif!G644,"")</f>
        <v/>
      </c>
      <c r="C644" s="93" t="str">
        <f>IF(Administratif!G644&lt;&gt;"",Administratif!F644,"")</f>
        <v/>
      </c>
      <c r="D644" s="64"/>
    </row>
    <row r="645" spans="1:4" ht="15" hidden="1" customHeight="1" x14ac:dyDescent="0.25">
      <c r="A645"/>
      <c r="B645" s="51" t="str">
        <f>IF(Administratif!G645&lt;&gt;"",Administratif!D645&amp;",,,"&amp;Administratif!G645,"")</f>
        <v/>
      </c>
      <c r="C645" s="93" t="str">
        <f>IF(Administratif!G645&lt;&gt;"",Administratif!F645,"")</f>
        <v/>
      </c>
      <c r="D645" s="64"/>
    </row>
    <row r="646" spans="1:4" ht="15" hidden="1" customHeight="1" x14ac:dyDescent="0.25">
      <c r="A646"/>
      <c r="B646" s="51" t="str">
        <f>IF(Administratif!G646&lt;&gt;"",Administratif!D646&amp;",,,"&amp;Administratif!G646,"")</f>
        <v/>
      </c>
      <c r="C646" s="93" t="str">
        <f>IF(Administratif!G646&lt;&gt;"",Administratif!F646,"")</f>
        <v/>
      </c>
      <c r="D646" s="64"/>
    </row>
    <row r="647" spans="1:4" ht="15" hidden="1" customHeight="1" x14ac:dyDescent="0.25">
      <c r="A647"/>
      <c r="B647" s="51" t="str">
        <f>IF(Administratif!G647&lt;&gt;"",Administratif!D647&amp;",,,"&amp;Administratif!G647,"")</f>
        <v/>
      </c>
      <c r="C647" s="93" t="str">
        <f>IF(Administratif!G647&lt;&gt;"",Administratif!F647,"")</f>
        <v/>
      </c>
      <c r="D647" s="64"/>
    </row>
    <row r="648" spans="1:4" ht="15" hidden="1" customHeight="1" x14ac:dyDescent="0.25">
      <c r="A648"/>
      <c r="B648" s="51" t="str">
        <f>IF(Administratif!G648&lt;&gt;"",Administratif!D648&amp;",,,"&amp;Administratif!G648,"")</f>
        <v/>
      </c>
      <c r="C648" s="93" t="str">
        <f>IF(Administratif!G648&lt;&gt;"",Administratif!F648,"")</f>
        <v/>
      </c>
      <c r="D648" s="64"/>
    </row>
    <row r="649" spans="1:4" ht="15" hidden="1" customHeight="1" x14ac:dyDescent="0.25">
      <c r="A649"/>
      <c r="B649" s="51" t="str">
        <f>IF(Administratif!G649&lt;&gt;"",Administratif!D649&amp;",,,"&amp;Administratif!G649,"")</f>
        <v/>
      </c>
      <c r="C649" s="93" t="str">
        <f>IF(Administratif!G649&lt;&gt;"",Administratif!F649,"")</f>
        <v/>
      </c>
      <c r="D649" s="64"/>
    </row>
    <row r="650" spans="1:4" ht="15" hidden="1" customHeight="1" x14ac:dyDescent="0.25">
      <c r="A650"/>
      <c r="B650" s="51" t="str">
        <f>IF(Administratif!G650&lt;&gt;"",Administratif!D650&amp;",,,"&amp;Administratif!G650,"")</f>
        <v/>
      </c>
      <c r="C650" s="93" t="str">
        <f>IF(Administratif!G650&lt;&gt;"",Administratif!F650,"")</f>
        <v/>
      </c>
      <c r="D650" s="64"/>
    </row>
    <row r="651" spans="1:4" ht="15" hidden="1" customHeight="1" x14ac:dyDescent="0.25">
      <c r="A651"/>
      <c r="B651" s="51" t="str">
        <f>IF(Administratif!G651&lt;&gt;"",Administratif!D651&amp;",,,"&amp;Administratif!G651,"")</f>
        <v/>
      </c>
      <c r="C651" s="93" t="str">
        <f>IF(Administratif!G651&lt;&gt;"",Administratif!F651,"")</f>
        <v/>
      </c>
      <c r="D651" s="64"/>
    </row>
    <row r="652" spans="1:4" ht="15" hidden="1" customHeight="1" x14ac:dyDescent="0.25">
      <c r="A652"/>
      <c r="B652" s="51" t="str">
        <f>IF(Administratif!G652&lt;&gt;"",Administratif!D652&amp;",,,"&amp;Administratif!G652,"")</f>
        <v/>
      </c>
      <c r="C652" s="93" t="str">
        <f>IF(Administratif!G652&lt;&gt;"",Administratif!F652,"")</f>
        <v/>
      </c>
      <c r="D652" s="64"/>
    </row>
    <row r="653" spans="1:4" ht="15" hidden="1" customHeight="1" x14ac:dyDescent="0.25">
      <c r="A653"/>
      <c r="B653" s="51" t="str">
        <f>IF(Administratif!G653&lt;&gt;"",Administratif!D653&amp;",,,"&amp;Administratif!G653,"")</f>
        <v/>
      </c>
      <c r="C653" s="93" t="str">
        <f>IF(Administratif!G653&lt;&gt;"",Administratif!F653,"")</f>
        <v/>
      </c>
      <c r="D653" s="64"/>
    </row>
    <row r="654" spans="1:4" ht="15" hidden="1" customHeight="1" x14ac:dyDescent="0.25">
      <c r="A654"/>
      <c r="B654" s="51" t="str">
        <f>IF(Administratif!G654&lt;&gt;"",Administratif!D654&amp;",,,"&amp;Administratif!G654,"")</f>
        <v/>
      </c>
      <c r="C654" s="93" t="str">
        <f>IF(Administratif!G654&lt;&gt;"",Administratif!F654,"")</f>
        <v/>
      </c>
      <c r="D654" s="64"/>
    </row>
    <row r="655" spans="1:4" ht="15" hidden="1" customHeight="1" x14ac:dyDescent="0.25">
      <c r="A655"/>
      <c r="B655" s="51" t="str">
        <f>IF(Administratif!G655&lt;&gt;"",Administratif!D655&amp;",,,"&amp;Administratif!G655,"")</f>
        <v/>
      </c>
      <c r="C655" s="93" t="str">
        <f>IF(Administratif!G655&lt;&gt;"",Administratif!F655,"")</f>
        <v/>
      </c>
      <c r="D655" s="64"/>
    </row>
    <row r="656" spans="1:4" ht="15" hidden="1" customHeight="1" x14ac:dyDescent="0.25">
      <c r="A656"/>
      <c r="B656" s="51" t="str">
        <f>IF(Administratif!G656&lt;&gt;"",Administratif!D656&amp;",,,"&amp;Administratif!G656,"")</f>
        <v/>
      </c>
      <c r="C656" s="93" t="str">
        <f>IF(Administratif!G656&lt;&gt;"",Administratif!F656,"")</f>
        <v/>
      </c>
      <c r="D656" s="64"/>
    </row>
    <row r="657" spans="1:4" ht="15" hidden="1" customHeight="1" x14ac:dyDescent="0.25">
      <c r="A657"/>
      <c r="B657" s="51" t="str">
        <f>IF(Administratif!G657&lt;&gt;"",Administratif!D657&amp;",,,"&amp;Administratif!G657,"")</f>
        <v/>
      </c>
      <c r="C657" s="93" t="str">
        <f>IF(Administratif!G657&lt;&gt;"",Administratif!F657,"")</f>
        <v/>
      </c>
      <c r="D657" s="64"/>
    </row>
    <row r="658" spans="1:4" ht="15" hidden="1" customHeight="1" x14ac:dyDescent="0.25">
      <c r="A658"/>
      <c r="B658" s="51" t="str">
        <f>IF(Administratif!G658&lt;&gt;"",Administratif!D658&amp;",,,"&amp;Administratif!G658,"")</f>
        <v/>
      </c>
      <c r="C658" s="93" t="str">
        <f>IF(Administratif!G658&lt;&gt;"",Administratif!F658,"")</f>
        <v/>
      </c>
      <c r="D658" s="64"/>
    </row>
    <row r="659" spans="1:4" ht="15" hidden="1" customHeight="1" x14ac:dyDescent="0.25">
      <c r="A659"/>
      <c r="B659" s="51" t="str">
        <f>IF(Administratif!G659&lt;&gt;"",Administratif!D659&amp;",,,"&amp;Administratif!G659,"")</f>
        <v/>
      </c>
      <c r="C659" s="93" t="str">
        <f>IF(Administratif!G659&lt;&gt;"",Administratif!F659,"")</f>
        <v/>
      </c>
      <c r="D659" s="64"/>
    </row>
    <row r="660" spans="1:4" ht="15" hidden="1" customHeight="1" x14ac:dyDescent="0.25">
      <c r="A660"/>
      <c r="B660" s="51" t="str">
        <f>IF(Administratif!G660&lt;&gt;"",Administratif!D660&amp;",,,"&amp;Administratif!G660,"")</f>
        <v/>
      </c>
      <c r="C660" s="93" t="str">
        <f>IF(Administratif!G660&lt;&gt;"",Administratif!F660,"")</f>
        <v/>
      </c>
      <c r="D660" s="64"/>
    </row>
    <row r="661" spans="1:4" ht="15" hidden="1" customHeight="1" x14ac:dyDescent="0.25">
      <c r="A661"/>
      <c r="B661" s="51" t="str">
        <f>IF(Administratif!G661&lt;&gt;"",Administratif!D661&amp;",,,"&amp;Administratif!G661,"")</f>
        <v/>
      </c>
      <c r="C661" s="93" t="str">
        <f>IF(Administratif!G661&lt;&gt;"",Administratif!F661,"")</f>
        <v/>
      </c>
      <c r="D661" s="64"/>
    </row>
    <row r="662" spans="1:4" ht="15" hidden="1" customHeight="1" x14ac:dyDescent="0.25">
      <c r="A662"/>
      <c r="B662" s="51" t="str">
        <f>IF(Administratif!G662&lt;&gt;"",Administratif!D662&amp;",,,"&amp;Administratif!G662,"")</f>
        <v/>
      </c>
      <c r="C662" s="93" t="str">
        <f>IF(Administratif!G662&lt;&gt;"",Administratif!F662,"")</f>
        <v/>
      </c>
      <c r="D662" s="64"/>
    </row>
    <row r="663" spans="1:4" ht="15" hidden="1" customHeight="1" x14ac:dyDescent="0.25">
      <c r="A663"/>
      <c r="B663" s="51" t="str">
        <f>IF(Administratif!G663&lt;&gt;"",Administratif!D663&amp;",,,"&amp;Administratif!G663,"")</f>
        <v/>
      </c>
      <c r="C663" s="93" t="str">
        <f>IF(Administratif!G663&lt;&gt;"",Administratif!F663,"")</f>
        <v/>
      </c>
      <c r="D663" s="64"/>
    </row>
    <row r="664" spans="1:4" ht="15" hidden="1" customHeight="1" x14ac:dyDescent="0.25">
      <c r="A664"/>
      <c r="B664" s="51" t="str">
        <f>IF(Administratif!G664&lt;&gt;"",Administratif!D664&amp;",,,"&amp;Administratif!G664,"")</f>
        <v/>
      </c>
      <c r="C664" s="93" t="str">
        <f>IF(Administratif!G664&lt;&gt;"",Administratif!F664,"")</f>
        <v/>
      </c>
      <c r="D664" s="64"/>
    </row>
    <row r="665" spans="1:4" ht="15" hidden="1" customHeight="1" x14ac:dyDescent="0.25">
      <c r="A665"/>
      <c r="B665" s="51" t="str">
        <f>IF(Administratif!G665&lt;&gt;"",Administratif!D665&amp;",,,"&amp;Administratif!G665,"")</f>
        <v/>
      </c>
      <c r="C665" s="93" t="str">
        <f>IF(Administratif!G665&lt;&gt;"",Administratif!F665,"")</f>
        <v/>
      </c>
      <c r="D665" s="64"/>
    </row>
    <row r="666" spans="1:4" ht="15" hidden="1" customHeight="1" x14ac:dyDescent="0.25">
      <c r="A666"/>
      <c r="B666" s="51" t="str">
        <f>IF(Administratif!G666&lt;&gt;"",Administratif!D666&amp;",,,"&amp;Administratif!G666,"")</f>
        <v/>
      </c>
      <c r="C666" s="93" t="str">
        <f>IF(Administratif!G666&lt;&gt;"",Administratif!F666,"")</f>
        <v/>
      </c>
      <c r="D666" s="64"/>
    </row>
    <row r="667" spans="1:4" ht="15" hidden="1" customHeight="1" x14ac:dyDescent="0.25">
      <c r="A667"/>
      <c r="B667" s="51" t="str">
        <f>IF(Administratif!G667&lt;&gt;"",Administratif!D667&amp;",,,"&amp;Administratif!G667,"")</f>
        <v/>
      </c>
      <c r="C667" s="93" t="str">
        <f>IF(Administratif!G667&lt;&gt;"",Administratif!F667,"")</f>
        <v/>
      </c>
      <c r="D667" s="64"/>
    </row>
    <row r="668" spans="1:4" ht="15" hidden="1" customHeight="1" x14ac:dyDescent="0.25">
      <c r="A668"/>
      <c r="B668" s="51" t="str">
        <f>IF(Administratif!G668&lt;&gt;"",Administratif!D668&amp;",,,"&amp;Administratif!G668,"")</f>
        <v/>
      </c>
      <c r="C668" s="93" t="str">
        <f>IF(Administratif!G668&lt;&gt;"",Administratif!F668,"")</f>
        <v/>
      </c>
      <c r="D668" s="64"/>
    </row>
    <row r="669" spans="1:4" ht="15" hidden="1" customHeight="1" x14ac:dyDescent="0.25">
      <c r="A669"/>
      <c r="B669" s="51" t="str">
        <f>IF(Administratif!G669&lt;&gt;"",Administratif!D669&amp;",,,"&amp;Administratif!G669,"")</f>
        <v/>
      </c>
      <c r="C669" s="93" t="str">
        <f>IF(Administratif!G669&lt;&gt;"",Administratif!F669,"")</f>
        <v/>
      </c>
      <c r="D669" s="64"/>
    </row>
    <row r="670" spans="1:4" ht="15" hidden="1" customHeight="1" x14ac:dyDescent="0.25">
      <c r="A670"/>
      <c r="B670" s="51" t="str">
        <f>IF(Administratif!G670&lt;&gt;"",Administratif!D670&amp;",,,"&amp;Administratif!G670,"")</f>
        <v/>
      </c>
      <c r="C670" s="93" t="str">
        <f>IF(Administratif!G670&lt;&gt;"",Administratif!F670,"")</f>
        <v/>
      </c>
      <c r="D670" s="64"/>
    </row>
    <row r="671" spans="1:4" ht="15" hidden="1" customHeight="1" x14ac:dyDescent="0.25">
      <c r="A671"/>
      <c r="B671" s="51" t="str">
        <f>IF(Administratif!G671&lt;&gt;"",Administratif!D671&amp;",,,"&amp;Administratif!G671,"")</f>
        <v/>
      </c>
      <c r="C671" s="93" t="str">
        <f>IF(Administratif!G671&lt;&gt;"",Administratif!F671,"")</f>
        <v/>
      </c>
      <c r="D671" s="64"/>
    </row>
    <row r="672" spans="1:4" ht="15" hidden="1" customHeight="1" x14ac:dyDescent="0.25">
      <c r="A672"/>
      <c r="B672" s="51" t="str">
        <f>IF(Administratif!G672&lt;&gt;"",Administratif!D672&amp;",,,"&amp;Administratif!G672,"")</f>
        <v/>
      </c>
      <c r="C672" s="93" t="str">
        <f>IF(Administratif!G672&lt;&gt;"",Administratif!F672,"")</f>
        <v/>
      </c>
      <c r="D672" s="64"/>
    </row>
    <row r="673" spans="1:6" ht="15" hidden="1" customHeight="1" x14ac:dyDescent="0.25">
      <c r="A673"/>
      <c r="B673" s="51" t="str">
        <f>IF(Administratif!G673&lt;&gt;"",Administratif!D673&amp;",,,"&amp;Administratif!G673,"")</f>
        <v/>
      </c>
      <c r="C673" s="93" t="str">
        <f>IF(Administratif!G673&lt;&gt;"",Administratif!F673,"")</f>
        <v/>
      </c>
      <c r="D673" s="64"/>
    </row>
    <row r="674" spans="1:6" ht="15" hidden="1" customHeight="1" x14ac:dyDescent="0.25">
      <c r="A674"/>
      <c r="B674" s="51" t="str">
        <f>IF(Administratif!G674&lt;&gt;"",Administratif!D674&amp;",,,"&amp;Administratif!G674,"")</f>
        <v/>
      </c>
      <c r="C674" s="93" t="str">
        <f>IF(Administratif!G674&lt;&gt;"",Administratif!F674,"")</f>
        <v/>
      </c>
      <c r="D674" s="64"/>
    </row>
    <row r="675" spans="1:6" ht="15" hidden="1" customHeight="1" x14ac:dyDescent="0.25">
      <c r="A675"/>
      <c r="B675" s="51" t="str">
        <f>IF(Administratif!G675&lt;&gt;"",Administratif!D675&amp;",,,"&amp;Administratif!G675,"")</f>
        <v/>
      </c>
      <c r="C675" s="93" t="str">
        <f>IF(Administratif!G675&lt;&gt;"",Administratif!F675,"")</f>
        <v/>
      </c>
      <c r="D675" s="64"/>
    </row>
    <row r="676" spans="1:6" ht="15" hidden="1" customHeight="1" x14ac:dyDescent="0.25">
      <c r="A676"/>
      <c r="B676" s="51" t="str">
        <f>IF(Administratif!G676&lt;&gt;"",Administratif!D676&amp;",,,"&amp;Administratif!G676,"")</f>
        <v/>
      </c>
      <c r="C676" s="93" t="str">
        <f>IF(Administratif!G676&lt;&gt;"",Administratif!F676,"")</f>
        <v/>
      </c>
      <c r="D676" s="64"/>
    </row>
    <row r="677" spans="1:6" ht="15" hidden="1" customHeight="1" x14ac:dyDescent="0.25">
      <c r="A677"/>
      <c r="B677" s="51" t="str">
        <f>IF(Administratif!G677&lt;&gt;"",Administratif!D677&amp;",,,"&amp;Administratif!G677,"")</f>
        <v/>
      </c>
      <c r="C677" s="93" t="str">
        <f>IF(Administratif!G677&lt;&gt;"",Administratif!F677,"")</f>
        <v/>
      </c>
      <c r="D677" s="64"/>
    </row>
    <row r="678" spans="1:6" ht="15" hidden="1" customHeight="1" x14ac:dyDescent="0.25">
      <c r="A678"/>
      <c r="B678" s="51" t="str">
        <f>IF(Administratif!G678&lt;&gt;"",Administratif!D678&amp;",,,"&amp;Administratif!G678,"")</f>
        <v/>
      </c>
      <c r="C678" s="93" t="str">
        <f>IF(Administratif!G678&lt;&gt;"",Administratif!F678,"")</f>
        <v/>
      </c>
      <c r="D678" s="64"/>
    </row>
    <row r="679" spans="1:6" ht="15" hidden="1" customHeight="1" x14ac:dyDescent="0.25">
      <c r="A679"/>
      <c r="B679" s="51" t="str">
        <f>IF(Administratif!G679&lt;&gt;"",Administratif!D679&amp;",,,"&amp;Administratif!G679,"")</f>
        <v/>
      </c>
      <c r="C679" s="93" t="str">
        <f>IF(Administratif!G679&lt;&gt;"",Administratif!F679,"")</f>
        <v/>
      </c>
      <c r="D679" s="64"/>
    </row>
    <row r="680" spans="1:6" x14ac:dyDescent="0.25">
      <c r="A680" s="100">
        <v>1</v>
      </c>
      <c r="B680" s="51" t="str">
        <f>IF(Administratif!G680&lt;&gt;"",Administratif!D680&amp;",,,"&amp;Administratif!G680,"")</f>
        <v>\\donut\COMPTE\Technicien\sfrechette,,,https://crosemont-my.sharepoint.com/personal/sfrechette_crosemont_qc_ca/,Documents,migration_u</v>
      </c>
      <c r="C680" s="105">
        <f>IF(Administratif!G680&lt;&gt;"",Administratif!F680,"")</f>
        <v>1E-4</v>
      </c>
      <c r="D680" s="105" t="s">
        <v>6221</v>
      </c>
      <c r="E680" s="51" t="str">
        <f t="shared" ref="E680:E681" si="26">MID(B680,FIND(",,,",B680)+3,FIND(",Documents",B680)-FIND(",,,",B680)-3)</f>
        <v>https://crosemont-my.sharepoint.com/personal/sfrechette_crosemont_qc_ca/</v>
      </c>
      <c r="F680" s="150" t="str">
        <f t="shared" ref="F680:F681" si="27">SUBSTITUTE(SUBSTITUTE(SUBSTITUTE(SUBSTITUTE(SUBSTITUTE(E680,"https://crosemont-my.sharepoint.com/personal/",""),"/",""),"_qc",".qc"),"_ca",".ca"),"_","@")</f>
        <v>sfrechette@crosemont.qc.ca</v>
      </c>
    </row>
    <row r="681" spans="1:6" x14ac:dyDescent="0.25">
      <c r="A681" s="100">
        <v>1</v>
      </c>
      <c r="B681" s="51" t="str">
        <f>IF(Administratif!G681&lt;&gt;"",Administratif!D681&amp;",,,"&amp;Administratif!G681,"")</f>
        <v>\\eclair\VOL1B\usagers\jfbelanger,,,https://crosemont-my.sharepoint.com/personal/jfbelanger_crosemont_qc_ca/,Documents,migration_u</v>
      </c>
      <c r="C681" s="105">
        <f>IF(Administratif!G681&lt;&gt;"",Administratif!F681,"")</f>
        <v>1E-4</v>
      </c>
      <c r="D681" s="105" t="s">
        <v>6221</v>
      </c>
      <c r="E681" s="51" t="str">
        <f t="shared" si="26"/>
        <v>https://crosemont-my.sharepoint.com/personal/jfbelanger_crosemont_qc_ca/</v>
      </c>
      <c r="F681" s="150" t="str">
        <f t="shared" si="27"/>
        <v>jfbelanger@crosemont.qc.ca</v>
      </c>
    </row>
    <row r="682" spans="1:6" ht="15" hidden="1" customHeight="1" x14ac:dyDescent="0.25">
      <c r="A682"/>
      <c r="B682" s="51" t="str">
        <f>IF(Administratif!G682&lt;&gt;"",Administratif!D682&amp;",,,"&amp;Administratif!G682,"")</f>
        <v/>
      </c>
      <c r="C682" s="93" t="str">
        <f>IF(Administratif!G682&lt;&gt;"",Administratif!F682,"")</f>
        <v/>
      </c>
      <c r="D682" s="64"/>
    </row>
    <row r="683" spans="1:6" ht="15" hidden="1" customHeight="1" x14ac:dyDescent="0.25">
      <c r="A683"/>
      <c r="B683" s="51" t="str">
        <f>IF(Administratif!G683&lt;&gt;"",Administratif!D683&amp;",,,"&amp;Administratif!G683,"")</f>
        <v/>
      </c>
      <c r="C683" s="93" t="str">
        <f>IF(Administratif!G683&lt;&gt;"",Administratif!F683,"")</f>
        <v/>
      </c>
      <c r="D683" s="64"/>
    </row>
    <row r="684" spans="1:6" x14ac:dyDescent="0.25">
      <c r="A684" s="100">
        <v>1</v>
      </c>
      <c r="B684" s="51" t="str">
        <f>IF(Administratif!G684&lt;&gt;"",Administratif!D684&amp;",,,"&amp;Administratif!G684,"")</f>
        <v>\\eclair\VOL1B\usagers\shebert,,,https://crosemont-my.sharepoint.com/personal/shebert_crosemont_qc_ca/,Documents,migration_u</v>
      </c>
      <c r="C684" s="105">
        <f>IF(Administratif!G684&lt;&gt;"",Administratif!F684,"")</f>
        <v>2.0000000000000001E-4</v>
      </c>
      <c r="D684" s="105" t="s">
        <v>6221</v>
      </c>
      <c r="E684" s="51" t="str">
        <f>MID(B684,FIND(",,,",B684)+3,FIND(",Documents",B684)-FIND(",,,",B684)-3)</f>
        <v>https://crosemont-my.sharepoint.com/personal/shebert_crosemont_qc_ca/</v>
      </c>
      <c r="F684" s="150" t="str">
        <f>SUBSTITUTE(SUBSTITUTE(SUBSTITUTE(SUBSTITUTE(SUBSTITUTE(E684,"https://crosemont-my.sharepoint.com/personal/",""),"/",""),"_qc",".qc"),"_ca",".ca"),"_","@")</f>
        <v>shebert@crosemont.qc.ca</v>
      </c>
    </row>
    <row r="685" spans="1:6" ht="15" hidden="1" customHeight="1" x14ac:dyDescent="0.25">
      <c r="A685"/>
      <c r="B685" s="51" t="str">
        <f>IF(Administratif!G685&lt;&gt;"",Administratif!D685&amp;",,,"&amp;Administratif!G685,"")</f>
        <v/>
      </c>
      <c r="C685" s="93" t="str">
        <f>IF(Administratif!G685&lt;&gt;"",Administratif!F685,"")</f>
        <v/>
      </c>
      <c r="D685" s="64"/>
    </row>
    <row r="686" spans="1:6" x14ac:dyDescent="0.25">
      <c r="A686" s="100">
        <v>1</v>
      </c>
      <c r="B686" s="51" t="str">
        <f>IF(Administratif!G686&lt;&gt;"",Administratif!D686&amp;",,,"&amp;Administratif!G686,"")</f>
        <v>\\eclair\VOL1B\usagers\mduguay,,,https://crosemont-my.sharepoint.com/personal/mduguay_crosemont_qc_ca/,Documents,migration_u</v>
      </c>
      <c r="C686" s="105">
        <f>IF(Administratif!G686&lt;&gt;"",Administratif!F686,"")</f>
        <v>4.0000000000000002E-4</v>
      </c>
      <c r="D686" s="105" t="s">
        <v>6221</v>
      </c>
      <c r="E686" s="51" t="str">
        <f t="shared" ref="E686:E687" si="28">MID(B686,FIND(",,,",B686)+3,FIND(",Documents",B686)-FIND(",,,",B686)-3)</f>
        <v>https://crosemont-my.sharepoint.com/personal/mduguay_crosemont_qc_ca/</v>
      </c>
      <c r="F686" s="150" t="str">
        <f t="shared" ref="F686:F687" si="29">SUBSTITUTE(SUBSTITUTE(SUBSTITUTE(SUBSTITUTE(SUBSTITUTE(E686,"https://crosemont-my.sharepoint.com/personal/",""),"/",""),"_qc",".qc"),"_ca",".ca"),"_","@")</f>
        <v>mduguay@crosemont.qc.ca</v>
      </c>
    </row>
    <row r="687" spans="1:6" x14ac:dyDescent="0.25">
      <c r="A687" s="100">
        <v>1</v>
      </c>
      <c r="B687" s="51" t="str">
        <f>IF(Administratif!G687&lt;&gt;"",Administratif!D687&amp;",,,"&amp;Administratif!G687,"")</f>
        <v>\\froyo\CAD\Usagers\mjdegrace,,,https://crosemont-my.sharepoint.com/personal/mjdegrace_crosemont_qc_ca/,Documents,migration_u</v>
      </c>
      <c r="C687" s="105">
        <f>IF(Administratif!G687&lt;&gt;"",Administratif!F687,"")</f>
        <v>5.0000000000000001E-4</v>
      </c>
      <c r="D687" s="105" t="s">
        <v>6221</v>
      </c>
      <c r="E687" s="51" t="str">
        <f t="shared" si="28"/>
        <v>https://crosemont-my.sharepoint.com/personal/mjdegrace_crosemont_qc_ca/</v>
      </c>
      <c r="F687" s="150" t="str">
        <f t="shared" si="29"/>
        <v>mjdegrace@crosemont.qc.ca</v>
      </c>
    </row>
    <row r="688" spans="1:6" hidden="1" x14ac:dyDescent="0.25">
      <c r="A688"/>
      <c r="B688" s="51" t="str">
        <f>IF(Administratif!G688&lt;&gt;"",Administratif!D688&amp;",,,"&amp;Administratif!G688,"")</f>
        <v/>
      </c>
      <c r="C688" s="93" t="str">
        <f>IF(Administratif!G688&lt;&gt;"",Administratif!F688,"")</f>
        <v/>
      </c>
      <c r="D688"/>
    </row>
    <row r="689" spans="1:6" x14ac:dyDescent="0.25">
      <c r="A689" s="100">
        <v>1</v>
      </c>
      <c r="B689" s="51" t="str">
        <f>IF(Administratif!G689&lt;&gt;"",Administratif!D689&amp;",,,"&amp;Administratif!G689,"")</f>
        <v>\\eclair\VOL1B\usagers\klarose,,,https://crosemont-my.sharepoint.com/personal/klarose_crosemont_qc_ca/,Documents,migration_u</v>
      </c>
      <c r="C689" s="105">
        <f>IF(Administratif!G689&lt;&gt;"",Administratif!F689,"")</f>
        <v>6.9999999999999999E-4</v>
      </c>
      <c r="D689" s="105" t="s">
        <v>6221</v>
      </c>
      <c r="E689" s="51" t="str">
        <f t="shared" ref="E689:E690" si="30">MID(B689,FIND(",,,",B689)+3,FIND(",Documents",B689)-FIND(",,,",B689)-3)</f>
        <v>https://crosemont-my.sharepoint.com/personal/klarose_crosemont_qc_ca/</v>
      </c>
      <c r="F689" s="150" t="str">
        <f t="shared" ref="F689:F690" si="31">SUBSTITUTE(SUBSTITUTE(SUBSTITUTE(SUBSTITUTE(SUBSTITUTE(E689,"https://crosemont-my.sharepoint.com/personal/",""),"/",""),"_qc",".qc"),"_ca",".ca"),"_","@")</f>
        <v>klarose@crosemont.qc.ca</v>
      </c>
    </row>
    <row r="690" spans="1:6" x14ac:dyDescent="0.25">
      <c r="A690" s="100">
        <v>1</v>
      </c>
      <c r="B690" s="51" t="str">
        <f>IF(Administratif!G690&lt;&gt;"",Administratif!D690&amp;",,,"&amp;Administratif!G690,"")</f>
        <v>\\eclair\VOL1B\usagers\jbrunet,,,https://crosemont-my.sharepoint.com/personal/jbrunet_crosemont_qc_ca/,Documents,migration_u</v>
      </c>
      <c r="C690" s="105">
        <f>IF(Administratif!G690&lt;&gt;"",Administratif!F690,"")</f>
        <v>8.9999999999999998E-4</v>
      </c>
      <c r="D690" s="105" t="s">
        <v>6221</v>
      </c>
      <c r="E690" s="51" t="str">
        <f t="shared" si="30"/>
        <v>https://crosemont-my.sharepoint.com/personal/jbrunet_crosemont_qc_ca/</v>
      </c>
      <c r="F690" s="150" t="str">
        <f t="shared" si="31"/>
        <v>jbrunet@crosemont.qc.ca</v>
      </c>
    </row>
    <row r="691" spans="1:6" ht="15" hidden="1" customHeight="1" x14ac:dyDescent="0.25">
      <c r="A691"/>
      <c r="B691" s="51" t="str">
        <f>IF(Administratif!G691&lt;&gt;"",Administratif!D691&amp;",,,"&amp;Administratif!G691,"")</f>
        <v/>
      </c>
      <c r="C691" s="93" t="str">
        <f>IF(Administratif!G691&lt;&gt;"",Administratif!F691,"")</f>
        <v/>
      </c>
      <c r="D691" s="64"/>
    </row>
    <row r="692" spans="1:6" x14ac:dyDescent="0.25">
      <c r="A692" s="100">
        <v>1</v>
      </c>
      <c r="B692" s="51" t="str">
        <f>IF(Administratif!G692&lt;&gt;"",Administratif!D692&amp;",,,"&amp;Administratif!G692,"")</f>
        <v>\\donut\COMPTE\Technicien\vtardif,,,https://crosemont-my.sharepoint.com/personal/vtardif_crosemont_qc_ca/,Documents,migration_u</v>
      </c>
      <c r="C692" s="105">
        <f>IF(Administratif!G692&lt;&gt;"",Administratif!F692,"")</f>
        <v>1E-3</v>
      </c>
      <c r="D692" s="105" t="s">
        <v>6221</v>
      </c>
      <c r="E692" s="51" t="str">
        <f>MID(B692,FIND(",,,",B692)+3,FIND(",Documents",B692)-FIND(",,,",B692)-3)</f>
        <v>https://crosemont-my.sharepoint.com/personal/vtardif_crosemont_qc_ca/</v>
      </c>
      <c r="F692" s="150" t="str">
        <f>SUBSTITUTE(SUBSTITUTE(SUBSTITUTE(SUBSTITUTE(SUBSTITUTE(E692,"https://crosemont-my.sharepoint.com/personal/",""),"/",""),"_qc",".qc"),"_ca",".ca"),"_","@")</f>
        <v>vtardif@crosemont.qc.ca</v>
      </c>
    </row>
    <row r="693" spans="1:6" ht="15" hidden="1" customHeight="1" x14ac:dyDescent="0.25">
      <c r="A693"/>
      <c r="B693" s="51" t="str">
        <f>IF(Administratif!G693&lt;&gt;"",Administratif!D693&amp;",,,"&amp;Administratif!G693,"")</f>
        <v/>
      </c>
      <c r="C693" s="93" t="str">
        <f>IF(Administratif!G693&lt;&gt;"",Administratif!F693,"")</f>
        <v/>
      </c>
      <c r="D693" s="64"/>
    </row>
    <row r="694" spans="1:6" x14ac:dyDescent="0.25">
      <c r="A694" s="100">
        <v>1</v>
      </c>
      <c r="B694" s="51" t="str">
        <f>IF(Administratif!G694&lt;&gt;"",Administratif!D694&amp;",,,"&amp;Administratif!G694,"")</f>
        <v>\\eclair\VOL1B\usagers\regist1comptoir,,,https://crosemont-my.sharepoint.com/personal/regist1comptoir_crosemont_qc_ca/,Documents,migration_u</v>
      </c>
      <c r="C694" s="105">
        <f>IF(Administratif!G694&lt;&gt;"",Administratif!F694,"")</f>
        <v>1.8E-3</v>
      </c>
      <c r="D694" s="105" t="s">
        <v>6221</v>
      </c>
      <c r="E694" s="51" t="str">
        <f t="shared" ref="E694:E696" si="32">MID(B694,FIND(",,,",B694)+3,FIND(",Documents",B694)-FIND(",,,",B694)-3)</f>
        <v>https://crosemont-my.sharepoint.com/personal/regist1comptoir_crosemont_qc_ca/</v>
      </c>
      <c r="F694" s="150" t="str">
        <f t="shared" ref="F694:F696" si="33">SUBSTITUTE(SUBSTITUTE(SUBSTITUTE(SUBSTITUTE(SUBSTITUTE(E694,"https://crosemont-my.sharepoint.com/personal/",""),"/",""),"_qc",".qc"),"_ca",".ca"),"_","@")</f>
        <v>regist1comptoir@crosemont.qc.ca</v>
      </c>
    </row>
    <row r="695" spans="1:6" x14ac:dyDescent="0.25">
      <c r="A695" s="100">
        <v>1</v>
      </c>
      <c r="B695" s="51" t="str">
        <f>IF(Administratif!G695&lt;&gt;"",Administratif!D695&amp;",,,"&amp;Administratif!G695,"")</f>
        <v>\\eclair\VOL1B\usagers\dtherrien,,,https://crosemont-my.sharepoint.com/personal/dtherrien_crosemont_qc_ca/,Documents,migration_u</v>
      </c>
      <c r="C695" s="105">
        <f>IF(Administratif!G695&lt;&gt;"",Administratif!F695,"")</f>
        <v>1.9E-3</v>
      </c>
      <c r="D695" s="105" t="s">
        <v>6221</v>
      </c>
      <c r="E695" s="51" t="str">
        <f t="shared" si="32"/>
        <v>https://crosemont-my.sharepoint.com/personal/dtherrien_crosemont_qc_ca/</v>
      </c>
      <c r="F695" s="150" t="str">
        <f t="shared" si="33"/>
        <v>dtherrien@crosemont.qc.ca</v>
      </c>
    </row>
    <row r="696" spans="1:6" x14ac:dyDescent="0.25">
      <c r="A696" s="100">
        <v>1</v>
      </c>
      <c r="B696" s="51" t="str">
        <f>IF(Administratif!G696&lt;&gt;"",Administratif!D696&amp;",,,"&amp;Administratif!G696,"")</f>
        <v>\\eclair\VOL1B\usagers\jemond,,,https://crosemont-my.sharepoint.com/personal/jemond_crosemont_qc_ca/,Documents,migration_u</v>
      </c>
      <c r="C696" s="105">
        <f>IF(Administratif!G696&lt;&gt;"",Administratif!F696,"")</f>
        <v>2E-3</v>
      </c>
      <c r="D696" s="105" t="s">
        <v>6221</v>
      </c>
      <c r="E696" s="51" t="str">
        <f t="shared" si="32"/>
        <v>https://crosemont-my.sharepoint.com/personal/jemond_crosemont_qc_ca/</v>
      </c>
      <c r="F696" s="150" t="str">
        <f t="shared" si="33"/>
        <v>jemond@crosemont.qc.ca</v>
      </c>
    </row>
    <row r="697" spans="1:6" ht="15" hidden="1" customHeight="1" x14ac:dyDescent="0.25">
      <c r="A697"/>
      <c r="B697" s="51" t="str">
        <f>IF(Administratif!G697&lt;&gt;"",Administratif!D697&amp;",,,"&amp;Administratif!G697,"")</f>
        <v/>
      </c>
      <c r="C697" s="93" t="str">
        <f>IF(Administratif!G697&lt;&gt;"",Administratif!F697,"")</f>
        <v/>
      </c>
      <c r="D697" s="64"/>
    </row>
    <row r="698" spans="1:6" hidden="1" x14ac:dyDescent="0.25">
      <c r="A698" s="100">
        <v>1</v>
      </c>
      <c r="B698" s="51" t="str">
        <f>IF(Administratif!G698&lt;&gt;"",Administratif!D698&amp;",,,"&amp;Administratif!G698,"")</f>
        <v/>
      </c>
      <c r="C698" s="105" t="str">
        <f>IF(Administratif!G698&lt;&gt;"",Administratif!F698,"")</f>
        <v/>
      </c>
      <c r="D698" s="105" t="s">
        <v>6221</v>
      </c>
    </row>
    <row r="699" spans="1:6" ht="15" hidden="1" customHeight="1" x14ac:dyDescent="0.25">
      <c r="A699"/>
      <c r="B699" s="51" t="str">
        <f>IF(Administratif!G699&lt;&gt;"",Administratif!D699&amp;",,,"&amp;Administratif!G699,"")</f>
        <v/>
      </c>
      <c r="C699" s="93" t="str">
        <f>IF(Administratif!G699&lt;&gt;"",Administratif!F699,"")</f>
        <v/>
      </c>
      <c r="D699" s="64"/>
    </row>
    <row r="700" spans="1:6" x14ac:dyDescent="0.25">
      <c r="A700" s="100">
        <v>1</v>
      </c>
      <c r="B700" s="51" t="str">
        <f>IF(Administratif!G700&lt;&gt;"",Administratif!D700&amp;",,,"&amp;Administratif!G700,"")</f>
        <v>\\eclair\VOL1B\usagers\bperrin,,,https://crosemont-my.sharepoint.com/personal/bperrin_crosemont_qc_ca/,Documents,migration_u</v>
      </c>
      <c r="C700" s="105">
        <f>IF(Administratif!G700&lt;&gt;"",Administratif!F700,"")</f>
        <v>2.5999999999999999E-3</v>
      </c>
      <c r="D700" s="105" t="s">
        <v>6221</v>
      </c>
      <c r="E700" s="51" t="str">
        <f t="shared" ref="E700:E702" si="34">MID(B700,FIND(",,,",B700)+3,FIND(",Documents",B700)-FIND(",,,",B700)-3)</f>
        <v>https://crosemont-my.sharepoint.com/personal/bperrin_crosemont_qc_ca/</v>
      </c>
      <c r="F700" s="150" t="str">
        <f t="shared" ref="F700:F702" si="35">SUBSTITUTE(SUBSTITUTE(SUBSTITUTE(SUBSTITUTE(SUBSTITUTE(E700,"https://crosemont-my.sharepoint.com/personal/",""),"/",""),"_qc",".qc"),"_ca",".ca"),"_","@")</f>
        <v>bperrin@crosemont.qc.ca</v>
      </c>
    </row>
    <row r="701" spans="1:6" x14ac:dyDescent="0.25">
      <c r="A701" s="100">
        <v>1</v>
      </c>
      <c r="B701" s="51" t="str">
        <f>IF(Administratif!G701&lt;&gt;"",Administratif!D701&amp;",,,"&amp;Administratif!G701,"")</f>
        <v>\\froyo\CAD\Usagers\mebelanger,,,https://crosemont-my.sharepoint.com/personal/mebelanger_cegepadistance_ca/,Documents,migration_u</v>
      </c>
      <c r="C701" s="105">
        <f>IF(Administratif!G701&lt;&gt;"",Administratif!F701,"")</f>
        <v>4.1000000000000003E-3</v>
      </c>
      <c r="D701" s="105" t="s">
        <v>6221</v>
      </c>
      <c r="E701" s="51" t="str">
        <f t="shared" si="34"/>
        <v>https://crosemont-my.sharepoint.com/personal/mebelanger_cegepadistance_ca/</v>
      </c>
      <c r="F701" s="150" t="str">
        <f t="shared" si="35"/>
        <v>mebelanger@cegepadistance.ca</v>
      </c>
    </row>
    <row r="702" spans="1:6" x14ac:dyDescent="0.25">
      <c r="A702" s="100">
        <v>1</v>
      </c>
      <c r="B702" s="51" t="str">
        <f>IF(Administratif!G702&lt;&gt;"",Administratif!D702&amp;",,,"&amp;Administratif!G702,"")</f>
        <v>\\eclair\VOL1B\usagers\yvoccea,,,https://crosemont-my.sharepoint.com/personal/yvoccea_crosemont_qc_ca/,Documents,migration_u</v>
      </c>
      <c r="C702" s="105">
        <f>IF(Administratif!G702&lt;&gt;"",Administratif!F702,"")</f>
        <v>4.5999999999999999E-3</v>
      </c>
      <c r="D702" s="105" t="s">
        <v>6221</v>
      </c>
      <c r="E702" s="51" t="str">
        <f t="shared" si="34"/>
        <v>https://crosemont-my.sharepoint.com/personal/yvoccea_crosemont_qc_ca/</v>
      </c>
      <c r="F702" s="150" t="str">
        <f t="shared" si="35"/>
        <v>yvoccea@crosemont.qc.ca</v>
      </c>
    </row>
    <row r="703" spans="1:6" hidden="1" x14ac:dyDescent="0.25">
      <c r="A703" s="100">
        <v>1</v>
      </c>
      <c r="B703" s="51" t="str">
        <f>IF(Administratif!G703&lt;&gt;"",Administratif!D703&amp;",,,"&amp;Administratif!G703,"")</f>
        <v/>
      </c>
      <c r="C703" s="105" t="str">
        <f>IF(Administratif!G703&lt;&gt;"",Administratif!F703,"")</f>
        <v/>
      </c>
      <c r="D703" s="105" t="s">
        <v>6221</v>
      </c>
    </row>
    <row r="704" spans="1:6" x14ac:dyDescent="0.25">
      <c r="A704" s="100">
        <v>1</v>
      </c>
      <c r="B704" s="51" t="str">
        <f>IF(Administratif!G704&lt;&gt;"",Administratif!D704&amp;",,,"&amp;Administratif!G704,"")</f>
        <v>\\eclair\VOL1B\usagers\plsavard,,,https://crosemont-my.sharepoint.com/personal/plsavard_crosemont_qc_ca/,Documents,migration_u</v>
      </c>
      <c r="C704" s="105">
        <f>IF(Administratif!G704&lt;&gt;"",Administratif!F704,"")</f>
        <v>5.1999999999999998E-3</v>
      </c>
      <c r="D704" s="105" t="s">
        <v>6221</v>
      </c>
      <c r="E704" s="51" t="str">
        <f t="shared" ref="E704:E711" si="36">MID(B704,FIND(",,,",B704)+3,FIND(",Documents",B704)-FIND(",,,",B704)-3)</f>
        <v>https://crosemont-my.sharepoint.com/personal/plsavard_crosemont_qc_ca/</v>
      </c>
      <c r="F704" s="150" t="str">
        <f t="shared" ref="F704:F711" si="37">SUBSTITUTE(SUBSTITUTE(SUBSTITUTE(SUBSTITUTE(SUBSTITUTE(E704,"https://crosemont-my.sharepoint.com/personal/",""),"/",""),"_qc",".qc"),"_ca",".ca"),"_","@")</f>
        <v>plsavard@crosemont.qc.ca</v>
      </c>
    </row>
    <row r="705" spans="1:6" x14ac:dyDescent="0.25">
      <c r="A705" s="100">
        <v>1</v>
      </c>
      <c r="B705" s="51" t="str">
        <f>IF(Administratif!G705&lt;&gt;"",Administratif!D705&amp;",,,"&amp;Administratif!G705,"")</f>
        <v>\\donut\COMPTE\Technicien\lhache,,,https://crosemont-my.sharepoint.com/personal/lhache_crosemont_qc_ca/,Documents,migration_u</v>
      </c>
      <c r="C705" s="105">
        <f>IF(Administratif!G705&lt;&gt;"",Administratif!F705,"")</f>
        <v>5.8999999999999999E-3</v>
      </c>
      <c r="D705" s="105" t="s">
        <v>6221</v>
      </c>
      <c r="E705" s="51" t="str">
        <f t="shared" si="36"/>
        <v>https://crosemont-my.sharepoint.com/personal/lhache_crosemont_qc_ca/</v>
      </c>
      <c r="F705" s="150" t="str">
        <f t="shared" si="37"/>
        <v>lhache@crosemont.qc.ca</v>
      </c>
    </row>
    <row r="706" spans="1:6" x14ac:dyDescent="0.25">
      <c r="A706" s="100">
        <v>1</v>
      </c>
      <c r="B706" s="51" t="str">
        <f>IF(Administratif!G706&lt;&gt;"",Administratif!D706&amp;",,,"&amp;Administratif!G706,"")</f>
        <v>\\eclair\VOL1B\usagers\cgagne,,,https://crosemont-my.sharepoint.com/personal/cgagne_crosemont_qc_ca/,Documents,migration_u</v>
      </c>
      <c r="C706" s="105">
        <f>IF(Administratif!G706&lt;&gt;"",Administratif!F706,"")</f>
        <v>6.1000000000000004E-3</v>
      </c>
      <c r="D706" s="105" t="s">
        <v>6221</v>
      </c>
      <c r="E706" s="51" t="str">
        <f t="shared" si="36"/>
        <v>https://crosemont-my.sharepoint.com/personal/cgagne_crosemont_qc_ca/</v>
      </c>
      <c r="F706" s="150" t="str">
        <f t="shared" si="37"/>
        <v>cgagne@crosemont.qc.ca</v>
      </c>
    </row>
    <row r="707" spans="1:6" x14ac:dyDescent="0.25">
      <c r="A707" s="100">
        <v>1</v>
      </c>
      <c r="B707" s="51" t="str">
        <f>IF(Administratif!G707&lt;&gt;"",Administratif!D707&amp;",,,"&amp;Administratif!G707,"")</f>
        <v>\\eclair\VOL1B\usagers\regist3comptoir,,,https://crosemont-my.sharepoint.com/personal/regist3comptoir_crosemont_qc_ca/,Documents,migration_u</v>
      </c>
      <c r="C707" s="105">
        <f>IF(Administratif!G707&lt;&gt;"",Administratif!F707,"")</f>
        <v>6.4999999999999997E-3</v>
      </c>
      <c r="D707" s="105" t="s">
        <v>6221</v>
      </c>
      <c r="E707" s="51" t="str">
        <f t="shared" si="36"/>
        <v>https://crosemont-my.sharepoint.com/personal/regist3comptoir_crosemont_qc_ca/</v>
      </c>
      <c r="F707" s="150" t="str">
        <f t="shared" si="37"/>
        <v>regist3comptoir@crosemont.qc.ca</v>
      </c>
    </row>
    <row r="708" spans="1:6" x14ac:dyDescent="0.25">
      <c r="A708" s="100">
        <v>1</v>
      </c>
      <c r="B708" s="51" t="str">
        <f>IF(Administratif!G708&lt;&gt;"",Administratif!D708&amp;",,,"&amp;Administratif!G708,"")</f>
        <v>\\eclair\VOL1B\usagers\regist2comptoir,,,https://crosemont-my.sharepoint.com/personal/regist2comptoir_crosemont_qc_ca/,Documents,migration_u</v>
      </c>
      <c r="C708" s="105">
        <f>IF(Administratif!G708&lt;&gt;"",Administratif!F708,"")</f>
        <v>7.1999999999999998E-3</v>
      </c>
      <c r="D708" s="105" t="s">
        <v>6221</v>
      </c>
      <c r="E708" s="51" t="str">
        <f t="shared" si="36"/>
        <v>https://crosemont-my.sharepoint.com/personal/regist2comptoir_crosemont_qc_ca/</v>
      </c>
      <c r="F708" s="150" t="str">
        <f t="shared" si="37"/>
        <v>regist2comptoir@crosemont.qc.ca</v>
      </c>
    </row>
    <row r="709" spans="1:6" x14ac:dyDescent="0.25">
      <c r="A709" s="100">
        <v>1</v>
      </c>
      <c r="B709" s="51" t="str">
        <f>IF(Administratif!G709&lt;&gt;"",Administratif!D709&amp;",,,"&amp;Administratif!G709,"")</f>
        <v>\\eclair\VOL1B\usagers\rst-Onge,,,https://crosemont-my.sharepoint.com/personal/rst-Onge_crosemont_qc_ca/,Documents,migration_u</v>
      </c>
      <c r="C709" s="105">
        <f>IF(Administratif!G709&lt;&gt;"",Administratif!F709,"")</f>
        <v>8.2000000000000007E-3</v>
      </c>
      <c r="D709" s="105" t="s">
        <v>6221</v>
      </c>
      <c r="E709" s="51" t="str">
        <f t="shared" si="36"/>
        <v>https://crosemont-my.sharepoint.com/personal/rst-Onge_crosemont_qc_ca/</v>
      </c>
      <c r="F709" s="150" t="str">
        <f t="shared" si="37"/>
        <v>rst-Onge@crosemont.qc.ca</v>
      </c>
    </row>
    <row r="710" spans="1:6" x14ac:dyDescent="0.25">
      <c r="A710" s="100">
        <v>1</v>
      </c>
      <c r="B710" s="51" t="str">
        <f>IF(Administratif!G710&lt;&gt;"",Administratif!D710&amp;",,,"&amp;Administratif!G710,"")</f>
        <v>\\eclair\VOL1B\usagers\ahtrepanier,,,https://crosemont-my.sharepoint.com/personal/ahtrepanier_crosemont_qc_ca/,Documents,migration_u</v>
      </c>
      <c r="C710" s="105">
        <f>IF(Administratif!G710&lt;&gt;"",Administratif!F710,"")</f>
        <v>1.3299999999999999E-2</v>
      </c>
      <c r="D710" s="105" t="s">
        <v>6221</v>
      </c>
      <c r="E710" s="51" t="str">
        <f t="shared" si="36"/>
        <v>https://crosemont-my.sharepoint.com/personal/ahtrepanier_crosemont_qc_ca/</v>
      </c>
      <c r="F710" s="150" t="str">
        <f t="shared" si="37"/>
        <v>ahtrepanier@crosemont.qc.ca</v>
      </c>
    </row>
    <row r="711" spans="1:6" x14ac:dyDescent="0.25">
      <c r="A711" s="100">
        <v>1</v>
      </c>
      <c r="B711" s="86" t="str">
        <f>IF(Administratif!G711&lt;&gt;"",Administratif!D711&amp;",,,"&amp;Administratif!G711,"")</f>
        <v>\\eclair\VOL1B\usagers\Mélanie,,,https://crosemont-my.sharepoint.com/personal/mbrindamour_crosemont_qc_ca/,Documents,migration_u</v>
      </c>
      <c r="C711" s="105">
        <f>IF(Administratif!G711&lt;&gt;"",Administratif!F711,"")</f>
        <v>1.44E-2</v>
      </c>
      <c r="D711" s="105" t="s">
        <v>6221</v>
      </c>
      <c r="E711" s="51" t="str">
        <f t="shared" si="36"/>
        <v>https://crosemont-my.sharepoint.com/personal/mbrindamour_crosemont_qc_ca/</v>
      </c>
      <c r="F711" s="150" t="str">
        <f t="shared" si="37"/>
        <v>mbrindamour@crosemont.qc.ca</v>
      </c>
    </row>
    <row r="712" spans="1:6" ht="15" hidden="1" customHeight="1" x14ac:dyDescent="0.25">
      <c r="A712"/>
      <c r="B712" s="51" t="str">
        <f>IF(Administratif!G712&lt;&gt;"",Administratif!D712&amp;",,,"&amp;Administratif!G712,"")</f>
        <v/>
      </c>
      <c r="C712" s="93" t="str">
        <f>IF(Administratif!G712&lt;&gt;"",Administratif!F712,"")</f>
        <v/>
      </c>
      <c r="D712" s="64"/>
    </row>
    <row r="713" spans="1:6" x14ac:dyDescent="0.25">
      <c r="A713" s="100">
        <v>1</v>
      </c>
      <c r="B713" s="51" t="str">
        <f>IF(Administratif!G713&lt;&gt;"",Administratif!D713&amp;",,,"&amp;Administratif!G713,"")</f>
        <v>\\donut\COMPTE\Technicien\obellemare,,,https://crosemont-my.sharepoint.com/personal/obellemare_crosemont_qc_ca/,Documents,migration_u</v>
      </c>
      <c r="C713" s="105">
        <f>IF(Administratif!G713&lt;&gt;"",Administratif!F713,"")</f>
        <v>1.78E-2</v>
      </c>
      <c r="D713" s="105" t="s">
        <v>6221</v>
      </c>
      <c r="E713" s="51" t="str">
        <f>MID(B713,FIND(",,,",B713)+3,FIND(",Documents",B713)-FIND(",,,",B713)-3)</f>
        <v>https://crosemont-my.sharepoint.com/personal/obellemare_crosemont_qc_ca/</v>
      </c>
      <c r="F713" s="150" t="str">
        <f>SUBSTITUTE(SUBSTITUTE(SUBSTITUTE(SUBSTITUTE(SUBSTITUTE(E713,"https://crosemont-my.sharepoint.com/personal/",""),"/",""),"_qc",".qc"),"_ca",".ca"),"_","@")</f>
        <v>obellemare@crosemont.qc.ca</v>
      </c>
    </row>
    <row r="714" spans="1:6" hidden="1" x14ac:dyDescent="0.25">
      <c r="A714"/>
      <c r="B714" s="51" t="str">
        <f>IF(Administratif!G714&lt;&gt;"",Administratif!D714&amp;",,,"&amp;Administratif!G714,"")</f>
        <v/>
      </c>
      <c r="C714" s="93" t="str">
        <f>IF(Administratif!G714&lt;&gt;"",Administratif!F714,"")</f>
        <v/>
      </c>
      <c r="D714"/>
    </row>
    <row r="715" spans="1:6" x14ac:dyDescent="0.25">
      <c r="A715" s="100">
        <v>1</v>
      </c>
      <c r="B715" s="51" t="str">
        <f>IF(Administratif!G715&lt;&gt;"",Administratif!D715&amp;",,,"&amp;Administratif!G715,"")</f>
        <v>\\eclair\VOL1B\usagers\ehorth,,,https://crosemont-my.sharepoint.com/personal/ehorth_crosemont_qc_ca/,Documents,migration_u</v>
      </c>
      <c r="C715" s="105">
        <f>IF(Administratif!G715&lt;&gt;"",Administratif!F715,"")</f>
        <v>2.3599999999999999E-2</v>
      </c>
      <c r="D715" s="105" t="s">
        <v>6221</v>
      </c>
      <c r="E715" s="51" t="str">
        <f>MID(B715,FIND(",,,",B715)+3,FIND(",Documents",B715)-FIND(",,,",B715)-3)</f>
        <v>https://crosemont-my.sharepoint.com/personal/ehorth_crosemont_qc_ca/</v>
      </c>
      <c r="F715" s="150" t="str">
        <f>SUBSTITUTE(SUBSTITUTE(SUBSTITUTE(SUBSTITUTE(SUBSTITUTE(E715,"https://crosemont-my.sharepoint.com/personal/",""),"/",""),"_qc",".qc"),"_ca",".ca"),"_","@")</f>
        <v>ehorth@crosemont.qc.ca</v>
      </c>
    </row>
    <row r="716" spans="1:6" hidden="1" x14ac:dyDescent="0.25">
      <c r="A716" s="100">
        <v>1</v>
      </c>
      <c r="B716" s="51" t="str">
        <f>IF(Administratif!G716&lt;&gt;"",Administratif!D716&amp;",,,"&amp;Administratif!G716,"")</f>
        <v/>
      </c>
      <c r="C716" s="105" t="str">
        <f>IF(Administratif!G716&lt;&gt;"",Administratif!F716,"")</f>
        <v/>
      </c>
      <c r="D716" s="105" t="s">
        <v>6221</v>
      </c>
    </row>
    <row r="717" spans="1:6" x14ac:dyDescent="0.25">
      <c r="A717" s="100">
        <v>1</v>
      </c>
      <c r="B717" s="51" t="str">
        <f>IF(Administratif!G717&lt;&gt;"",Administratif!D717&amp;",,,"&amp;Administratif!G717,"")</f>
        <v>\\eclair\VOL1B\usagers\jgaumond,,,https://crosemont-my.sharepoint.com/personal/jgaumond_crosemont_qc_ca/,Documents,migration_u</v>
      </c>
      <c r="C717" s="105">
        <f>IF(Administratif!G717&lt;&gt;"",Administratif!F717,"")</f>
        <v>2.63E-2</v>
      </c>
      <c r="D717" s="105" t="s">
        <v>6221</v>
      </c>
      <c r="E717" s="51" t="str">
        <f>MID(B717,FIND(",,,",B717)+3,FIND(",Documents",B717)-FIND(",,,",B717)-3)</f>
        <v>https://crosemont-my.sharepoint.com/personal/jgaumond_crosemont_qc_ca/</v>
      </c>
      <c r="F717" s="150" t="str">
        <f>SUBSTITUTE(SUBSTITUTE(SUBSTITUTE(SUBSTITUTE(SUBSTITUTE(E717,"https://crosemont-my.sharepoint.com/personal/",""),"/",""),"_qc",".qc"),"_ca",".ca"),"_","@")</f>
        <v>jgaumond@crosemont.qc.ca</v>
      </c>
    </row>
    <row r="718" spans="1:6" hidden="1" x14ac:dyDescent="0.25">
      <c r="A718"/>
      <c r="B718" s="51" t="str">
        <f>IF(Administratif!G718&lt;&gt;"",Administratif!D718&amp;",,,"&amp;Administratif!G718,"")</f>
        <v/>
      </c>
      <c r="C718" s="93" t="str">
        <f>IF(Administratif!G718&lt;&gt;"",Administratif!F718,"")</f>
        <v/>
      </c>
      <c r="D718"/>
    </row>
    <row r="719" spans="1:6" hidden="1" x14ac:dyDescent="0.25">
      <c r="A719"/>
      <c r="B719" s="51" t="str">
        <f>IF(Administratif!G719&lt;&gt;"",Administratif!D719&amp;",,,"&amp;Administratif!G719,"")</f>
        <v/>
      </c>
      <c r="C719" s="93" t="str">
        <f>IF(Administratif!G719&lt;&gt;"",Administratif!F719,"")</f>
        <v/>
      </c>
      <c r="D719"/>
    </row>
    <row r="720" spans="1:6" hidden="1" x14ac:dyDescent="0.25">
      <c r="A720"/>
      <c r="B720" s="51" t="str">
        <f>IF(Administratif!G720&lt;&gt;"",Administratif!D720&amp;",,,"&amp;Administratif!G720,"")</f>
        <v/>
      </c>
      <c r="C720" s="93" t="str">
        <f>IF(Administratif!G720&lt;&gt;"",Administratif!F720,"")</f>
        <v/>
      </c>
      <c r="D720"/>
    </row>
    <row r="721" spans="1:6" x14ac:dyDescent="0.25">
      <c r="A721" s="100">
        <v>1</v>
      </c>
      <c r="B721" s="51" t="str">
        <f>IF(Administratif!G721&lt;&gt;"",Administratif!D721&amp;",,,"&amp;Administratif!G721,"")</f>
        <v>\\eclair\VOL1B\usagers\fracicot,,,https://crosemont-my.sharepoint.com/personal/fracicot_crosemont_qc_ca/,Documents,migration_u</v>
      </c>
      <c r="C721" s="105">
        <f>IF(Administratif!G721&lt;&gt;"",Administratif!F721,"")</f>
        <v>3.3799999999999997E-2</v>
      </c>
      <c r="D721" s="105" t="s">
        <v>6221</v>
      </c>
      <c r="E721" s="51" t="str">
        <f t="shared" ref="E721:E722" si="38">MID(B721,FIND(",,,",B721)+3,FIND(",Documents",B721)-FIND(",,,",B721)-3)</f>
        <v>https://crosemont-my.sharepoint.com/personal/fracicot_crosemont_qc_ca/</v>
      </c>
      <c r="F721" s="150" t="str">
        <f t="shared" ref="F721:F722" si="39">SUBSTITUTE(SUBSTITUTE(SUBSTITUTE(SUBSTITUTE(SUBSTITUTE(E721,"https://crosemont-my.sharepoint.com/personal/",""),"/",""),"_qc",".qc"),"_ca",".ca"),"_","@")</f>
        <v>fracicot@crosemont.qc.ca</v>
      </c>
    </row>
    <row r="722" spans="1:6" x14ac:dyDescent="0.25">
      <c r="A722" s="100">
        <v>1</v>
      </c>
      <c r="B722" s="51" t="str">
        <f>IF(Administratif!G722&lt;&gt;"",Administratif!D722&amp;",,,"&amp;Administratif!G722,"")</f>
        <v>\\eclair\VOL1B\usagers\evincent,,,https://crosemont-my.sharepoint.com/personal/evincent_crosemont_qc_ca/,Documents,migration_u</v>
      </c>
      <c r="C722" s="105">
        <f>IF(Administratif!G722&lt;&gt;"",Administratif!F722,"")</f>
        <v>3.5499999999999997E-2</v>
      </c>
      <c r="D722" s="105" t="s">
        <v>6221</v>
      </c>
      <c r="E722" s="51" t="str">
        <f t="shared" si="38"/>
        <v>https://crosemont-my.sharepoint.com/personal/evincent_crosemont_qc_ca/</v>
      </c>
      <c r="F722" s="150" t="str">
        <f t="shared" si="39"/>
        <v>evincent@crosemont.qc.ca</v>
      </c>
    </row>
    <row r="723" spans="1:6" hidden="1" x14ac:dyDescent="0.25">
      <c r="A723"/>
      <c r="B723" s="51" t="str">
        <f>IF(Administratif!G723&lt;&gt;"",Administratif!D723&amp;",,,"&amp;Administratif!G723,"")</f>
        <v/>
      </c>
      <c r="C723" s="93" t="str">
        <f>IF(Administratif!G723&lt;&gt;"",Administratif!F723,"")</f>
        <v/>
      </c>
      <c r="D723"/>
    </row>
    <row r="724" spans="1:6" hidden="1" x14ac:dyDescent="0.25">
      <c r="A724"/>
      <c r="B724" s="51" t="str">
        <f>IF(Administratif!G724&lt;&gt;"",Administratif!D724&amp;",,,"&amp;Administratif!G724,"")</f>
        <v/>
      </c>
      <c r="C724" s="93" t="str">
        <f>IF(Administratif!G724&lt;&gt;"",Administratif!F724,"")</f>
        <v/>
      </c>
      <c r="D724"/>
    </row>
    <row r="725" spans="1:6" x14ac:dyDescent="0.25">
      <c r="A725" s="100">
        <v>1</v>
      </c>
      <c r="B725" s="86" t="str">
        <f>IF(Administratif!G725&lt;&gt;"",Administratif!D725&amp;",,,"&amp;Administratif!G725,"")</f>
        <v>\\froyo\CAD\Usagers\kguenette,,,https://crosemont-my.sharepoint.com/personal/mjcoutu_cegepadistance_ca/,Documents,migration_kguenette</v>
      </c>
      <c r="C725" s="105">
        <f>IF(Administratif!G725&lt;&gt;"",Administratif!F725,"")</f>
        <v>4.5400000000000003E-2</v>
      </c>
      <c r="D725" s="105" t="s">
        <v>6221</v>
      </c>
      <c r="E725" s="51" t="str">
        <f t="shared" ref="E725:E729" si="40">MID(B725,FIND(",,,",B725)+3,FIND(",Documents",B725)-FIND(",,,",B725)-3)</f>
        <v>https://crosemont-my.sharepoint.com/personal/mjcoutu_cegepadistance_ca/</v>
      </c>
      <c r="F725" s="150" t="str">
        <f t="shared" ref="F725:F729" si="41">SUBSTITUTE(SUBSTITUTE(SUBSTITUTE(SUBSTITUTE(SUBSTITUTE(E725,"https://crosemont-my.sharepoint.com/personal/",""),"/",""),"_qc",".qc"),"_ca",".ca"),"_","@")</f>
        <v>mjcoutu@cegepadistance.ca</v>
      </c>
    </row>
    <row r="726" spans="1:6" x14ac:dyDescent="0.25">
      <c r="A726" s="100">
        <v>1</v>
      </c>
      <c r="B726" s="51" t="str">
        <f>IF(Administratif!G726&lt;&gt;"",Administratif!D726&amp;",,,"&amp;Administratif!G726,"")</f>
        <v>\\eclair\VOL1B\usagers\aaudy,,,https://crosemont-my.sharepoint.com/personal/aaudy_crosemont_qc_ca/,Documents,migration_u</v>
      </c>
      <c r="C726" s="105">
        <f>IF(Administratif!G726&lt;&gt;"",Administratif!F726,"")</f>
        <v>4.58E-2</v>
      </c>
      <c r="D726" s="105" t="s">
        <v>6221</v>
      </c>
      <c r="E726" s="51" t="str">
        <f t="shared" si="40"/>
        <v>https://crosemont-my.sharepoint.com/personal/aaudy_crosemont_qc_ca/</v>
      </c>
      <c r="F726" s="150" t="str">
        <f t="shared" si="41"/>
        <v>aaudy@crosemont.qc.ca</v>
      </c>
    </row>
    <row r="727" spans="1:6" x14ac:dyDescent="0.25">
      <c r="A727" s="100">
        <v>1</v>
      </c>
      <c r="B727" s="51" t="str">
        <f>IF(Administratif!G727&lt;&gt;"",Administratif!D727&amp;",,,"&amp;Administratif!G727,"")</f>
        <v>\\eclair\VOL1B\usagers\afenaux,,,https://crosemont-my.sharepoint.com/personal/afenaux_crosemont_qc_ca/,Documents,migration_u</v>
      </c>
      <c r="C727" s="105">
        <f>IF(Administratif!G727&lt;&gt;"",Administratif!F727,"")</f>
        <v>4.8300000000000003E-2</v>
      </c>
      <c r="D727" s="105" t="s">
        <v>6221</v>
      </c>
      <c r="E727" s="51" t="str">
        <f t="shared" si="40"/>
        <v>https://crosemont-my.sharepoint.com/personal/afenaux_crosemont_qc_ca/</v>
      </c>
      <c r="F727" s="150" t="str">
        <f t="shared" si="41"/>
        <v>afenaux@crosemont.qc.ca</v>
      </c>
    </row>
    <row r="728" spans="1:6" x14ac:dyDescent="0.25">
      <c r="A728" s="100">
        <v>1</v>
      </c>
      <c r="B728" s="51" t="str">
        <f>IF(Administratif!G728&lt;&gt;"",Administratif!D728&amp;",,,"&amp;Administratif!G728,"")</f>
        <v>\\eclair\VOL1B\usagers\iqueyroi,,,https://crosemont-my.sharepoint.com/personal/iqueyroi_crosemont_qc_ca/,Documents,migration_u</v>
      </c>
      <c r="C728" s="105">
        <f>IF(Administratif!G728&lt;&gt;"",Administratif!F728,"")</f>
        <v>4.9200000000000001E-2</v>
      </c>
      <c r="D728" s="105" t="s">
        <v>6221</v>
      </c>
      <c r="E728" s="51" t="str">
        <f t="shared" si="40"/>
        <v>https://crosemont-my.sharepoint.com/personal/iqueyroi_crosemont_qc_ca/</v>
      </c>
      <c r="F728" s="150" t="str">
        <f t="shared" si="41"/>
        <v>iqueyroi@crosemont.qc.ca</v>
      </c>
    </row>
    <row r="729" spans="1:6" x14ac:dyDescent="0.25">
      <c r="A729" s="100">
        <v>1</v>
      </c>
      <c r="B729" s="51" t="str">
        <f>IF(Administratif!G729&lt;&gt;"",Administratif!D729&amp;",,,"&amp;Administratif!G729,"")</f>
        <v>\\eclair\VOL1B\usagers\vlesage,,,https://crosemont-my.sharepoint.com/personal/vlesage_crosemont_qc_ca/,Documents,migration_u</v>
      </c>
      <c r="C729" s="105">
        <f>IF(Administratif!G729&lt;&gt;"",Administratif!F729,"")</f>
        <v>6.1499999999999999E-2</v>
      </c>
      <c r="D729" s="105" t="s">
        <v>6221</v>
      </c>
      <c r="E729" s="51" t="str">
        <f t="shared" si="40"/>
        <v>https://crosemont-my.sharepoint.com/personal/vlesage_crosemont_qc_ca/</v>
      </c>
      <c r="F729" s="150" t="str">
        <f t="shared" si="41"/>
        <v>vlesage@crosemont.qc.ca</v>
      </c>
    </row>
    <row r="730" spans="1:6" hidden="1" x14ac:dyDescent="0.25">
      <c r="A730"/>
      <c r="B730" s="51" t="str">
        <f>IF(Administratif!G730&lt;&gt;"",Administratif!D730&amp;",,,"&amp;Administratif!G730,"")</f>
        <v/>
      </c>
      <c r="C730" s="93" t="str">
        <f>IF(Administratif!G730&lt;&gt;"",Administratif!F730,"")</f>
        <v/>
      </c>
      <c r="D730"/>
    </row>
    <row r="731" spans="1:6" x14ac:dyDescent="0.25">
      <c r="A731" s="100">
        <v>1</v>
      </c>
      <c r="B731" s="51" t="str">
        <f>IF(Administratif!G731&lt;&gt;"",Administratif!D731&amp;",,,"&amp;Administratif!G731,"")</f>
        <v>\\eclair\VOL1B\usagers\kbertolini,,,https://crosemont-my.sharepoint.com/personal/kbertolini_crosemont_qc_ca/,Documents,migration_u</v>
      </c>
      <c r="C731" s="105">
        <f>IF(Administratif!G731&lt;&gt;"",Administratif!F731,"")</f>
        <v>7.5399999999999995E-2</v>
      </c>
      <c r="D731" s="105" t="s">
        <v>6221</v>
      </c>
      <c r="E731" s="51" t="str">
        <f t="shared" ref="E731:E735" si="42">MID(B731,FIND(",,,",B731)+3,FIND(",Documents",B731)-FIND(",,,",B731)-3)</f>
        <v>https://crosemont-my.sharepoint.com/personal/kbertolini_crosemont_qc_ca/</v>
      </c>
      <c r="F731" s="150" t="str">
        <f t="shared" ref="F731:F735" si="43">SUBSTITUTE(SUBSTITUTE(SUBSTITUTE(SUBSTITUTE(SUBSTITUTE(E731,"https://crosemont-my.sharepoint.com/personal/",""),"/",""),"_qc",".qc"),"_ca",".ca"),"_","@")</f>
        <v>kbertolini@crosemont.qc.ca</v>
      </c>
    </row>
    <row r="732" spans="1:6" x14ac:dyDescent="0.25">
      <c r="A732" s="100">
        <v>1</v>
      </c>
      <c r="B732" s="51" t="str">
        <f>IF(Administratif!G732&lt;&gt;"",Administratif!D732&amp;",,,"&amp;Administratif!G732,"")</f>
        <v>\\eclair\VOL1B\usagers\amlefort,,,https://crosemont-my.sharepoint.com/personal/amlefort_crosemont_qc_ca/,Documents,migration_u</v>
      </c>
      <c r="C732" s="105">
        <f>IF(Administratif!G732&lt;&gt;"",Administratif!F732,"")</f>
        <v>8.1600000000000006E-2</v>
      </c>
      <c r="D732" s="105" t="s">
        <v>6221</v>
      </c>
      <c r="E732" s="51" t="str">
        <f t="shared" si="42"/>
        <v>https://crosemont-my.sharepoint.com/personal/amlefort_crosemont_qc_ca/</v>
      </c>
      <c r="F732" s="150" t="str">
        <f t="shared" si="43"/>
        <v>amlefort@crosemont.qc.ca</v>
      </c>
    </row>
    <row r="733" spans="1:6" x14ac:dyDescent="0.25">
      <c r="A733" s="100">
        <v>1</v>
      </c>
      <c r="B733" s="51" t="str">
        <f>IF(Administratif!G733&lt;&gt;"",Administratif!D733&amp;",,,"&amp;Administratif!G733,"")</f>
        <v>\\eclair\VOL1B\usagers\mbellande,,,https://crosemont-my.sharepoint.com/personal/mbellande_crosemont_qc_ca/,Documents,migration_u</v>
      </c>
      <c r="C733" s="105">
        <f>IF(Administratif!G733&lt;&gt;"",Administratif!F733,"")</f>
        <v>0.09</v>
      </c>
      <c r="D733" s="105" t="s">
        <v>6221</v>
      </c>
      <c r="E733" s="51" t="str">
        <f t="shared" si="42"/>
        <v>https://crosemont-my.sharepoint.com/personal/mbellande_crosemont_qc_ca/</v>
      </c>
      <c r="F733" s="150" t="str">
        <f t="shared" si="43"/>
        <v>mbellande@crosemont.qc.ca</v>
      </c>
    </row>
    <row r="734" spans="1:6" x14ac:dyDescent="0.25">
      <c r="A734" s="100">
        <v>1</v>
      </c>
      <c r="B734" s="51" t="str">
        <f>IF(Administratif!G734&lt;&gt;"",Administratif!D734&amp;",,,"&amp;Administratif!G734,"")</f>
        <v>\\donut\COMPTE\Technicien\navon,,,https://crosemont-my.sharepoint.com/personal/navon_crosemont_qc_ca/,Documents,migration_u</v>
      </c>
      <c r="C734" s="105">
        <f>IF(Administratif!G734&lt;&gt;"",Administratif!F734,"")</f>
        <v>9.4299999999999995E-2</v>
      </c>
      <c r="D734" s="105" t="s">
        <v>6221</v>
      </c>
      <c r="E734" s="51" t="str">
        <f t="shared" si="42"/>
        <v>https://crosemont-my.sharepoint.com/personal/navon_crosemont_qc_ca/</v>
      </c>
      <c r="F734" s="150" t="str">
        <f t="shared" si="43"/>
        <v>navon@crosemont.qc.ca</v>
      </c>
    </row>
    <row r="735" spans="1:6" s="3" customFormat="1" x14ac:dyDescent="0.25">
      <c r="A735" s="100">
        <v>1</v>
      </c>
      <c r="B735" s="55" t="str">
        <f>IF(Administratif!G735&lt;&gt;"",Administratif!D735&amp;",,,"&amp;Administratif!G735,"")</f>
        <v>\\eclair\VOL1B\usagers\mfournier,,,https://crosemont-my.sharepoint.com/personal/mfournier_crosemont_qc_ca/,Documents,migration_u</v>
      </c>
      <c r="C735" s="132">
        <f>IF(Administratif!G735&lt;&gt;"",Administratif!F735,"")</f>
        <v>0.1024</v>
      </c>
      <c r="D735" s="105" t="s">
        <v>6221</v>
      </c>
      <c r="E735" s="51" t="str">
        <f t="shared" si="42"/>
        <v>https://crosemont-my.sharepoint.com/personal/mfournier_crosemont_qc_ca/</v>
      </c>
      <c r="F735" s="150" t="str">
        <f t="shared" si="43"/>
        <v>mfournier@crosemont.qc.ca</v>
      </c>
    </row>
    <row r="736" spans="1:6" hidden="1" x14ac:dyDescent="0.25">
      <c r="A736"/>
      <c r="B736" s="51" t="str">
        <f>IF(Administratif!G736&lt;&gt;"",Administratif!D736&amp;",,,"&amp;Administratif!G736,"")</f>
        <v/>
      </c>
      <c r="C736" s="93" t="str">
        <f>IF(Administratif!G736&lt;&gt;"",Administratif!F736,"")</f>
        <v/>
      </c>
      <c r="D736"/>
    </row>
    <row r="737" spans="1:6" x14ac:dyDescent="0.25">
      <c r="A737" s="100">
        <v>1</v>
      </c>
      <c r="B737" s="51" t="str">
        <f>IF(Administratif!G737&lt;&gt;"",Administratif!D737&amp;",,,"&amp;Administratif!G737,"")</f>
        <v>\\eclair\VOL1B\usagers\sbourget,,,https://crosemont-my.sharepoint.com/personal/sbourget_cegepadistance_ca/,Documents,migration_u</v>
      </c>
      <c r="C737" s="105">
        <f>IF(Administratif!G737&lt;&gt;"",Administratif!F737,"")</f>
        <v>0.11020000000000001</v>
      </c>
      <c r="D737" s="105" t="s">
        <v>6221</v>
      </c>
      <c r="E737" s="51" t="str">
        <f t="shared" ref="E737:E739" si="44">MID(B737,FIND(",,,",B737)+3,FIND(",Documents",B737)-FIND(",,,",B737)-3)</f>
        <v>https://crosemont-my.sharepoint.com/personal/sbourget_cegepadistance_ca/</v>
      </c>
      <c r="F737" s="150" t="str">
        <f t="shared" ref="F737:F739" si="45">SUBSTITUTE(SUBSTITUTE(SUBSTITUTE(SUBSTITUTE(SUBSTITUTE(E737,"https://crosemont-my.sharepoint.com/personal/",""),"/",""),"_qc",".qc"),"_ca",".ca"),"_","@")</f>
        <v>sbourget@cegepadistance.ca</v>
      </c>
    </row>
    <row r="738" spans="1:6" x14ac:dyDescent="0.25">
      <c r="A738" s="100">
        <v>1</v>
      </c>
      <c r="B738" s="51" t="str">
        <f>IF(Administratif!G738&lt;&gt;"",Administratif!D738&amp;",,,"&amp;Administratif!G738,"")</f>
        <v>\\eclair\VOL1B\usagers\ylafortune,,,https://crosemont-my.sharepoint.com/personal/ylafortune_crosemont_qc_ca/,Documents,migration_u</v>
      </c>
      <c r="C738" s="105">
        <f>IF(Administratif!G738&lt;&gt;"",Administratif!F738,"")</f>
        <v>0.114</v>
      </c>
      <c r="D738" s="105" t="s">
        <v>6221</v>
      </c>
      <c r="E738" s="51" t="str">
        <f t="shared" si="44"/>
        <v>https://crosemont-my.sharepoint.com/personal/ylafortune_crosemont_qc_ca/</v>
      </c>
      <c r="F738" s="150" t="str">
        <f t="shared" si="45"/>
        <v>ylafortune@crosemont.qc.ca</v>
      </c>
    </row>
    <row r="739" spans="1:6" x14ac:dyDescent="0.25">
      <c r="A739" s="100">
        <v>1</v>
      </c>
      <c r="B739" s="51" t="str">
        <f>IF(Administratif!G739&lt;&gt;"",Administratif!D739&amp;",,,"&amp;Administratif!G739,"")</f>
        <v>\\eclair\VOL1B\usagers\clemay,,,https://crosemont-my.sharepoint.com/personal/clemay_crosemont_qc_ca/,Documents,migration_u</v>
      </c>
      <c r="C739" s="105">
        <f>IF(Administratif!G739&lt;&gt;"",Administratif!F739,"")</f>
        <v>0.1143</v>
      </c>
      <c r="D739" s="105" t="s">
        <v>6221</v>
      </c>
      <c r="E739" s="51" t="str">
        <f t="shared" si="44"/>
        <v>https://crosemont-my.sharepoint.com/personal/clemay_crosemont_qc_ca/</v>
      </c>
      <c r="F739" s="150" t="str">
        <f t="shared" si="45"/>
        <v>clemay@crosemont.qc.ca</v>
      </c>
    </row>
    <row r="740" spans="1:6" hidden="1" x14ac:dyDescent="0.25">
      <c r="A740"/>
      <c r="B740" s="51" t="str">
        <f>IF(Administratif!G740&lt;&gt;"",Administratif!D740&amp;",,,"&amp;Administratif!G740,"")</f>
        <v/>
      </c>
      <c r="C740" s="93" t="str">
        <f>IF(Administratif!G740&lt;&gt;"",Administratif!F740,"")</f>
        <v/>
      </c>
      <c r="D740"/>
    </row>
    <row r="741" spans="1:6" hidden="1" x14ac:dyDescent="0.25">
      <c r="A741"/>
      <c r="B741" s="51" t="str">
        <f>IF(Administratif!G741&lt;&gt;"",Administratif!D741&amp;",,,"&amp;Administratif!G741,"")</f>
        <v/>
      </c>
      <c r="C741" s="93" t="str">
        <f>IF(Administratif!G741&lt;&gt;"",Administratif!F741,"")</f>
        <v/>
      </c>
      <c r="D741"/>
    </row>
    <row r="742" spans="1:6" hidden="1" x14ac:dyDescent="0.25">
      <c r="A742"/>
      <c r="B742" s="51" t="str">
        <f>IF(Administratif!G742&lt;&gt;"",Administratif!D742&amp;",,,"&amp;Administratif!G742,"")</f>
        <v/>
      </c>
      <c r="C742" s="93" t="str">
        <f>IF(Administratif!G742&lt;&gt;"",Administratif!F742,"")</f>
        <v/>
      </c>
      <c r="D742"/>
    </row>
    <row r="743" spans="1:6" x14ac:dyDescent="0.25">
      <c r="A743" s="100">
        <v>1</v>
      </c>
      <c r="B743" s="51" t="str">
        <f>IF(Administratif!G743&lt;&gt;"",Administratif!D743&amp;",,,"&amp;Administratif!G743,"")</f>
        <v>\\eclair\VOL1B\usagers\mcwathier,,,https://crosemont-my.sharepoint.com/personal/mcwathier_crosemont_qc_ca/,Documents,migration_u</v>
      </c>
      <c r="C743" s="105">
        <f>IF(Administratif!G743&lt;&gt;"",Administratif!F743,"")</f>
        <v>0.14249999999999999</v>
      </c>
      <c r="D743" s="105" t="s">
        <v>6221</v>
      </c>
      <c r="E743" s="51" t="str">
        <f t="shared" ref="E743:E750" si="46">MID(B743,FIND(",,,",B743)+3,FIND(",Documents",B743)-FIND(",,,",B743)-3)</f>
        <v>https://crosemont-my.sharepoint.com/personal/mcwathier_crosemont_qc_ca/</v>
      </c>
      <c r="F743" s="150" t="str">
        <f t="shared" ref="F743:F750" si="47">SUBSTITUTE(SUBSTITUTE(SUBSTITUTE(SUBSTITUTE(SUBSTITUTE(E743,"https://crosemont-my.sharepoint.com/personal/",""),"/",""),"_qc",".qc"),"_ca",".ca"),"_","@")</f>
        <v>mcwathier@crosemont.qc.ca</v>
      </c>
    </row>
    <row r="744" spans="1:6" x14ac:dyDescent="0.25">
      <c r="A744" s="100">
        <v>1</v>
      </c>
      <c r="B744" s="51" t="str">
        <f>IF(Administratif!G744&lt;&gt;"",Administratif!D744&amp;",,,"&amp;Administratif!G744,"")</f>
        <v>\\eclair\VOL1B\usagers\jpiche,,,https://crosemont-my.sharepoint.com/personal/jpiche_crosemont_qc_ca/,Documents,migration_u</v>
      </c>
      <c r="C744" s="105">
        <f>IF(Administratif!G744&lt;&gt;"",Administratif!F744,"")</f>
        <v>0.15870000000000001</v>
      </c>
      <c r="D744" s="105" t="s">
        <v>6221</v>
      </c>
      <c r="E744" s="51" t="str">
        <f t="shared" si="46"/>
        <v>https://crosemont-my.sharepoint.com/personal/jpiche_crosemont_qc_ca/</v>
      </c>
      <c r="F744" s="150" t="str">
        <f t="shared" si="47"/>
        <v>jpiche@crosemont.qc.ca</v>
      </c>
    </row>
    <row r="745" spans="1:6" x14ac:dyDescent="0.25">
      <c r="A745" s="100">
        <v>1</v>
      </c>
      <c r="B745" s="51" t="str">
        <f>IF(Administratif!G745&lt;&gt;"",Administratif!D745&amp;",,,"&amp;Administratif!G745,"")</f>
        <v>\\eclair\VOL1B\usagers\nvallee,,,https://crosemont-my.sharepoint.com/personal/nvallee_crosemont_qc_ca/,Documents,migration_u</v>
      </c>
      <c r="C745" s="105">
        <f>IF(Administratif!G745&lt;&gt;"",Administratif!F745,"")</f>
        <v>0.16639999999999999</v>
      </c>
      <c r="D745" s="105" t="s">
        <v>6221</v>
      </c>
      <c r="E745" s="51" t="str">
        <f t="shared" si="46"/>
        <v>https://crosemont-my.sharepoint.com/personal/nvallee_crosemont_qc_ca/</v>
      </c>
      <c r="F745" s="150" t="str">
        <f t="shared" si="47"/>
        <v>nvallee@crosemont.qc.ca</v>
      </c>
    </row>
    <row r="746" spans="1:6" ht="15.75" thickBot="1" x14ac:dyDescent="0.3">
      <c r="A746" s="100">
        <v>1</v>
      </c>
      <c r="B746" s="52" t="str">
        <f>IF(Administratif!G746&lt;&gt;"",Administratif!D746&amp;",,,"&amp;Administratif!G746,"")</f>
        <v>\\eclair\VOL1B\usagers\amainville,,,https://crosemont-my.sharepoint.com/personal/amainville_crosemont_qc_ca/,Documents,migration_u</v>
      </c>
      <c r="C746" s="106">
        <f>IF(Administratif!G746&lt;&gt;"",Administratif!F746,"")</f>
        <v>0.1701</v>
      </c>
      <c r="D746" s="105" t="s">
        <v>6221</v>
      </c>
      <c r="E746" s="52" t="str">
        <f t="shared" si="46"/>
        <v>https://crosemont-my.sharepoint.com/personal/amainville_crosemont_qc_ca/</v>
      </c>
      <c r="F746" s="150" t="str">
        <f t="shared" si="47"/>
        <v>amainville@crosemont.qc.ca</v>
      </c>
    </row>
    <row r="747" spans="1:6" x14ac:dyDescent="0.25">
      <c r="A747" s="134">
        <v>2</v>
      </c>
      <c r="B747" s="51" t="str">
        <f>IF(Administratif!G747&lt;&gt;"",Administratif!D747&amp;",,,"&amp;Administratif!G747,"")</f>
        <v>\\eclair\VOL1B\usagers\cdufour,,,https://crosemont-my.sharepoint.com/personal/cdufour_crosemont_qc_ca/,Documents,migration_u</v>
      </c>
      <c r="C747" s="105">
        <f>IF(Administratif!G747&lt;&gt;"",Administratif!F747,"")</f>
        <v>0.19570000000000001</v>
      </c>
      <c r="D747" s="128" t="s">
        <v>6437</v>
      </c>
      <c r="E747" s="51" t="str">
        <f t="shared" si="46"/>
        <v>https://crosemont-my.sharepoint.com/personal/cdufour_crosemont_qc_ca/</v>
      </c>
      <c r="F747" s="148" t="str">
        <f t="shared" si="47"/>
        <v>cdufour@crosemont.qc.ca</v>
      </c>
    </row>
    <row r="748" spans="1:6" x14ac:dyDescent="0.25">
      <c r="A748" s="101">
        <v>2</v>
      </c>
      <c r="B748" s="51" t="str">
        <f>IF(Administratif!G748&lt;&gt;"",Administratif!D748&amp;",,,"&amp;Administratif!G748,"")</f>
        <v>\\eclair\VOL1B\usagers\cflorea,,,https://crosemont-my.sharepoint.com/personal/cflorea_crosemont_qc_ca/,Documents,migration_u</v>
      </c>
      <c r="C748" s="105">
        <f>IF(Administratif!G748&lt;&gt;"",Administratif!F748,"")</f>
        <v>0.1971</v>
      </c>
      <c r="D748" s="143" t="s">
        <v>6437</v>
      </c>
      <c r="E748" s="51" t="str">
        <f t="shared" si="46"/>
        <v>https://crosemont-my.sharepoint.com/personal/cflorea_crosemont_qc_ca/</v>
      </c>
      <c r="F748" s="150" t="str">
        <f t="shared" si="47"/>
        <v>cflorea@crosemont.qc.ca</v>
      </c>
    </row>
    <row r="749" spans="1:6" x14ac:dyDescent="0.25">
      <c r="A749" s="101">
        <v>2</v>
      </c>
      <c r="B749" s="51" t="str">
        <f>IF(Administratif!G749&lt;&gt;"",Administratif!D749&amp;",,,"&amp;Administratif!G749,"")</f>
        <v>\\eclair\VOL1B\usagers\ddesautels,,,https://crosemont-my.sharepoint.com/personal/ddesautels_crosemont_qc_ca/,Documents,migration_u</v>
      </c>
      <c r="C749" s="105">
        <f>IF(Administratif!G749&lt;&gt;"",Administratif!F749,"")</f>
        <v>0.22189999999999999</v>
      </c>
      <c r="D749" s="143" t="s">
        <v>6437</v>
      </c>
      <c r="E749" s="51" t="str">
        <f t="shared" si="46"/>
        <v>https://crosemont-my.sharepoint.com/personal/ddesautels_crosemont_qc_ca/</v>
      </c>
      <c r="F749" s="150" t="str">
        <f t="shared" si="47"/>
        <v>ddesautels@crosemont.qc.ca</v>
      </c>
    </row>
    <row r="750" spans="1:6" x14ac:dyDescent="0.25">
      <c r="A750" s="101">
        <v>2</v>
      </c>
      <c r="B750" s="51" t="str">
        <f>IF(Administratif!G750&lt;&gt;"",Administratif!D750&amp;",,,"&amp;Administratif!G750,"")</f>
        <v>\\froyo\CAD\Usagers\dianevilleneuve,,,https://crosemont-my.sharepoint.com/personal/mjcoutu_cegepadistance_ca/,Documents,migration_dvilleneuve</v>
      </c>
      <c r="C750" s="105">
        <f>IF(Administratif!G750&lt;&gt;"",Administratif!F750,"")</f>
        <v>0.2392</v>
      </c>
      <c r="D750" s="143" t="s">
        <v>6437</v>
      </c>
      <c r="E750" s="51" t="str">
        <f t="shared" si="46"/>
        <v>https://crosemont-my.sharepoint.com/personal/mjcoutu_cegepadistance_ca/</v>
      </c>
      <c r="F750" s="150" t="str">
        <f t="shared" si="47"/>
        <v>mjcoutu@cegepadistance.ca</v>
      </c>
    </row>
    <row r="751" spans="1:6" hidden="1" x14ac:dyDescent="0.25">
      <c r="A751"/>
      <c r="B751" s="51" t="str">
        <f>IF(Administratif!G751&lt;&gt;"",Administratif!D751&amp;",,,"&amp;Administratif!G751,"")</f>
        <v/>
      </c>
      <c r="C751" s="93" t="str">
        <f>IF(Administratif!G751&lt;&gt;"",Administratif!F751,"")</f>
        <v/>
      </c>
      <c r="D751"/>
    </row>
    <row r="752" spans="1:6" ht="15.75" thickBot="1" x14ac:dyDescent="0.3">
      <c r="A752" s="131">
        <v>2</v>
      </c>
      <c r="B752" s="52" t="str">
        <f>IF(Administratif!G752&lt;&gt;"",Administratif!D752&amp;",,,"&amp;Administratif!G752,"")</f>
        <v>\\eclair\VOL1B\usagers\abeaudoin,,,https://crosemont-my.sharepoint.com/personal/abeaudoin_crosemont_qc_ca/,Documents,migration_u</v>
      </c>
      <c r="C752" s="106">
        <f>IF(Administratif!G752&lt;&gt;"",Administratif!F752,"")</f>
        <v>0.25690000000000002</v>
      </c>
      <c r="D752" s="144" t="s">
        <v>6437</v>
      </c>
      <c r="E752" s="52" t="str">
        <f t="shared" ref="E752:E754" si="48">MID(B752,FIND(",,,",B752)+3,FIND(",Documents",B752)-FIND(",,,",B752)-3)</f>
        <v>https://crosemont-my.sharepoint.com/personal/abeaudoin_crosemont_qc_ca/</v>
      </c>
      <c r="F752" s="150" t="str">
        <f t="shared" ref="F752:F754" si="49">SUBSTITUTE(SUBSTITUTE(SUBSTITUTE(SUBSTITUTE(SUBSTITUTE(E752,"https://crosemont-my.sharepoint.com/personal/",""),"/",""),"_qc",".qc"),"_ca",".ca"),"_","@")</f>
        <v>abeaudoin@crosemont.qc.ca</v>
      </c>
    </row>
    <row r="753" spans="1:6" x14ac:dyDescent="0.25">
      <c r="A753" s="102">
        <v>3</v>
      </c>
      <c r="B753" s="51" t="str">
        <f>IF(Administratif!G753&lt;&gt;"",Administratif!D753&amp;",,,"&amp;Administratif!G753,"")</f>
        <v>\\eclair\VOL1B\usagers\jdcouturier,,,https://crosemont-my.sharepoint.com/personal/jdcouturier_crosemont_qc_ca/,Documents,migration_u</v>
      </c>
      <c r="C753" s="105">
        <f>IF(Administratif!G753&lt;&gt;"",Administratif!F753,"")</f>
        <v>0.28710000000000002</v>
      </c>
      <c r="D753" s="105" t="s">
        <v>6438</v>
      </c>
      <c r="E753" s="51" t="str">
        <f t="shared" si="48"/>
        <v>https://crosemont-my.sharepoint.com/personal/jdcouturier_crosemont_qc_ca/</v>
      </c>
      <c r="F753" s="148" t="str">
        <f t="shared" si="49"/>
        <v>jdcouturier@crosemont.qc.ca</v>
      </c>
    </row>
    <row r="754" spans="1:6" x14ac:dyDescent="0.25">
      <c r="A754" s="102">
        <v>3</v>
      </c>
      <c r="B754" s="51" t="str">
        <f>IF(Administratif!G754&lt;&gt;"",Administratif!D754&amp;",,,"&amp;Administratif!G754,"")</f>
        <v>\\eclair\VOL1B\usagers\lminogue,,,https://crosemont-my.sharepoint.com/personal/lminogue_crosemont_qc_ca/,Documents,migration_u</v>
      </c>
      <c r="C754" s="105">
        <f>IF(Administratif!G754&lt;&gt;"",Administratif!F754,"")</f>
        <v>0.315</v>
      </c>
      <c r="D754" s="105" t="s">
        <v>6438</v>
      </c>
      <c r="E754" s="51" t="str">
        <f t="shared" si="48"/>
        <v>https://crosemont-my.sharepoint.com/personal/lminogue_crosemont_qc_ca/</v>
      </c>
      <c r="F754" s="150" t="str">
        <f t="shared" si="49"/>
        <v>lminogue@crosemont.qc.ca</v>
      </c>
    </row>
    <row r="755" spans="1:6" hidden="1" x14ac:dyDescent="0.25">
      <c r="A755"/>
      <c r="B755" s="51" t="str">
        <f>IF(Administratif!G755&lt;&gt;"",Administratif!D755&amp;",,,"&amp;Administratif!G755,"")</f>
        <v/>
      </c>
      <c r="C755" s="93" t="str">
        <f>IF(Administratif!G755&lt;&gt;"",Administratif!F755,"")</f>
        <v/>
      </c>
      <c r="D755"/>
    </row>
    <row r="756" spans="1:6" x14ac:dyDescent="0.25">
      <c r="A756" s="102">
        <v>3</v>
      </c>
      <c r="B756" s="51" t="str">
        <f>IF(Administratif!G756&lt;&gt;"",Administratif!D756&amp;",,,"&amp;Administratif!G756,"")</f>
        <v>\\eclair\VOL1B\usagers\gborgella,,,https://crosemont-my.sharepoint.com/personal/gborgella_crosemont_qc_ca/,Documents,migration_u</v>
      </c>
      <c r="C756" s="105">
        <f>IF(Administratif!G756&lt;&gt;"",Administratif!F756,"")</f>
        <v>0.35120000000000001</v>
      </c>
      <c r="D756" s="105" t="s">
        <v>6438</v>
      </c>
      <c r="E756" s="51" t="str">
        <f t="shared" ref="E756:E765" si="50">MID(B756,FIND(",,,",B756)+3,FIND(",Documents",B756)-FIND(",,,",B756)-3)</f>
        <v>https://crosemont-my.sharepoint.com/personal/gborgella_crosemont_qc_ca/</v>
      </c>
      <c r="F756" s="150" t="str">
        <f t="shared" ref="F756:F765" si="51">SUBSTITUTE(SUBSTITUTE(SUBSTITUTE(SUBSTITUTE(SUBSTITUTE(E756,"https://crosemont-my.sharepoint.com/personal/",""),"/",""),"_qc",".qc"),"_ca",".ca"),"_","@")</f>
        <v>gborgella@crosemont.qc.ca</v>
      </c>
    </row>
    <row r="757" spans="1:6" x14ac:dyDescent="0.25">
      <c r="A757" s="102">
        <v>3</v>
      </c>
      <c r="B757" s="86" t="str">
        <f>IF(Administratif!G757&lt;&gt;"",Administratif!D757&amp;",,,"&amp;Administratif!G757,"")</f>
        <v>\\froyo\CAD\Usagers\mbeluse,,,https://crosemont-my.sharepoint.com/personal/cgaudin_cegepadistance_ca/,Documents,migration_mbeluse</v>
      </c>
      <c r="C757" s="105">
        <f>IF(Administratif!G757&lt;&gt;"",Administratif!F757,"")</f>
        <v>0.3523</v>
      </c>
      <c r="D757" s="105" t="s">
        <v>6438</v>
      </c>
      <c r="E757" s="51" t="str">
        <f t="shared" si="50"/>
        <v>https://crosemont-my.sharepoint.com/personal/cgaudin_cegepadistance_ca/</v>
      </c>
      <c r="F757" s="150" t="str">
        <f t="shared" si="51"/>
        <v>cgaudin@cegepadistance.ca</v>
      </c>
    </row>
    <row r="758" spans="1:6" s="49" customFormat="1" ht="15.75" thickBot="1" x14ac:dyDescent="0.3">
      <c r="A758" s="155">
        <v>3</v>
      </c>
      <c r="B758" s="61" t="str">
        <f>IF(Administratif!G758&lt;&gt;"",Administratif!D758&amp;",,,"&amp;Administratif!G758,"")</f>
        <v>\\eclair\VOL1B\usagers\cboutin,,,https://crosemont-my.sharepoint.com/personal/cboutin_crosemont_qc_ca/,Documents,migration_u</v>
      </c>
      <c r="C758" s="156">
        <f>IF(Administratif!G758&lt;&gt;"",Administratif!F758,"")</f>
        <v>0.3836</v>
      </c>
      <c r="D758" s="157" t="s">
        <v>6438</v>
      </c>
      <c r="E758" s="61" t="str">
        <f t="shared" si="50"/>
        <v>https://crosemont-my.sharepoint.com/personal/cboutin_crosemont_qc_ca/</v>
      </c>
      <c r="F758" s="158" t="str">
        <f t="shared" si="51"/>
        <v>cboutin@crosemont.qc.ca</v>
      </c>
    </row>
    <row r="759" spans="1:6" x14ac:dyDescent="0.25">
      <c r="A759" s="101">
        <v>4</v>
      </c>
      <c r="B759" s="51" t="str">
        <f>IF(Administratif!G759&lt;&gt;"",Administratif!D759&amp;",,,"&amp;Administratif!G759,"")</f>
        <v>\\eclair\VOL1B\usagers\cbeaulieu,,,https://crosemont-my.sharepoint.com/personal/cbeaulieu_crosemont_qc_ca/,Documents,migration_u</v>
      </c>
      <c r="C759" s="128">
        <f>IF(Administratif!G759&lt;&gt;"",Administratif!F759,"")</f>
        <v>0.3931</v>
      </c>
      <c r="D759" s="128" t="s">
        <v>6439</v>
      </c>
      <c r="E759" s="51" t="str">
        <f t="shared" si="50"/>
        <v>https://crosemont-my.sharepoint.com/personal/cbeaulieu_crosemont_qc_ca/</v>
      </c>
      <c r="F759" s="148" t="str">
        <f t="shared" si="51"/>
        <v>cbeaulieu@crosemont.qc.ca</v>
      </c>
    </row>
    <row r="760" spans="1:6" x14ac:dyDescent="0.25">
      <c r="A760" s="101">
        <v>4</v>
      </c>
      <c r="B760" s="51" t="str">
        <f>IF(Administratif!G760&lt;&gt;"",Administratif!D760&amp;",,,"&amp;Administratif!G760,"")</f>
        <v>\\eclair\VOL1B\usagers\adarveau,,,https://crosemont-my.sharepoint.com/personal/adarveau_crosemont_qc_ca/,Documents,migration_u</v>
      </c>
      <c r="C760" s="105">
        <f>IF(Administratif!G760&lt;&gt;"",Administratif!F760,"")</f>
        <v>0.39850000000000002</v>
      </c>
      <c r="D760" s="105" t="s">
        <v>6439</v>
      </c>
      <c r="E760" s="51" t="str">
        <f t="shared" si="50"/>
        <v>https://crosemont-my.sharepoint.com/personal/adarveau_crosemont_qc_ca/</v>
      </c>
      <c r="F760" s="150" t="str">
        <f t="shared" si="51"/>
        <v>adarveau@crosemont.qc.ca</v>
      </c>
    </row>
    <row r="761" spans="1:6" x14ac:dyDescent="0.25">
      <c r="A761" s="101">
        <v>4</v>
      </c>
      <c r="B761" s="51" t="str">
        <f>IF(Administratif!G761&lt;&gt;"",Administratif!D761&amp;",,,"&amp;Administratif!G761,"")</f>
        <v>\\donut\COMPTE\Technicien\rzerrouki,,,https://crosemont-my.sharepoint.com/personal/rzerrouki_crosemont_qc_ca/,Documents,migration_u</v>
      </c>
      <c r="C761" s="105">
        <f>IF(Administratif!G761&lt;&gt;"",Administratif!F761,"")</f>
        <v>0.41870000000000002</v>
      </c>
      <c r="D761" s="105" t="s">
        <v>6439</v>
      </c>
      <c r="E761" s="51" t="str">
        <f t="shared" si="50"/>
        <v>https://crosemont-my.sharepoint.com/personal/rzerrouki_crosemont_qc_ca/</v>
      </c>
      <c r="F761" s="150" t="str">
        <f t="shared" si="51"/>
        <v>rzerrouki@crosemont.qc.ca</v>
      </c>
    </row>
    <row r="762" spans="1:6" x14ac:dyDescent="0.25">
      <c r="A762" s="101">
        <v>4</v>
      </c>
      <c r="B762" s="51" t="str">
        <f>IF(Administratif!G762&lt;&gt;"",Administratif!D762&amp;",,,"&amp;Administratif!G762,"")</f>
        <v>\\eclair\VOL1B\usagers\amorin,,,https://crosemont-my.sharepoint.com/personal/amorin_crosemont_qc_ca/,Documents,migration_u</v>
      </c>
      <c r="C762" s="105">
        <f>IF(Administratif!G762&lt;&gt;"",Administratif!F762,"")</f>
        <v>0.42620000000000002</v>
      </c>
      <c r="D762" s="105" t="s">
        <v>6439</v>
      </c>
      <c r="E762" s="51" t="str">
        <f t="shared" si="50"/>
        <v>https://crosemont-my.sharepoint.com/personal/amorin_crosemont_qc_ca/</v>
      </c>
      <c r="F762" s="150" t="str">
        <f t="shared" si="51"/>
        <v>amorin@crosemont.qc.ca</v>
      </c>
    </row>
    <row r="763" spans="1:6" ht="15.75" thickBot="1" x14ac:dyDescent="0.3">
      <c r="A763" s="131">
        <v>4</v>
      </c>
      <c r="B763" s="52" t="str">
        <f>IF(Administratif!G763&lt;&gt;"",Administratif!D763&amp;",,,"&amp;Administratif!G763,"")</f>
        <v>\\eclair\VOL1B\usagers\ssenecal,,,https://crosemont-my.sharepoint.com/personal/ssenecal_crosemont_qc_ca/,Documents,migration_u</v>
      </c>
      <c r="C763" s="106">
        <f>IF(Administratif!G763&lt;&gt;"",Administratif!F763,"")</f>
        <v>0.43319999999999997</v>
      </c>
      <c r="D763" s="106" t="s">
        <v>6439</v>
      </c>
      <c r="E763" s="51" t="str">
        <f t="shared" si="50"/>
        <v>https://crosemont-my.sharepoint.com/personal/ssenecal_crosemont_qc_ca/</v>
      </c>
      <c r="F763" s="150" t="str">
        <f t="shared" si="51"/>
        <v>ssenecal@crosemont.qc.ca</v>
      </c>
    </row>
    <row r="764" spans="1:6" x14ac:dyDescent="0.25">
      <c r="A764" s="101">
        <v>5</v>
      </c>
      <c r="B764" s="51" t="str">
        <f>IF(Administratif!G764&lt;&gt;"",Administratif!D764&amp;",,,"&amp;Administratif!G764,"")</f>
        <v>\\donut\COMPTE\Technicien\meturcotte,,,https://crosemont-my.sharepoint.com/personal/meturcotte_crosemont_qc_ca/,Documents,migration_u</v>
      </c>
      <c r="C764" s="105">
        <f>IF(Administratif!G764&lt;&gt;"",Administratif!F764,"")</f>
        <v>0.43440000000000001</v>
      </c>
      <c r="D764" s="105" t="s">
        <v>6437</v>
      </c>
      <c r="E764" s="50" t="str">
        <f t="shared" si="50"/>
        <v>https://crosemont-my.sharepoint.com/personal/meturcotte_crosemont_qc_ca/</v>
      </c>
      <c r="F764" s="148" t="str">
        <f t="shared" si="51"/>
        <v>meturcotte@crosemont.qc.ca</v>
      </c>
    </row>
    <row r="765" spans="1:6" x14ac:dyDescent="0.25">
      <c r="A765" s="101">
        <v>5</v>
      </c>
      <c r="B765" s="51" t="str">
        <f>IF(Administratif!G765&lt;&gt;"",Administratif!D765&amp;",,,"&amp;Administratif!G765,"")</f>
        <v>\\eclair\VOL1B\usagers\rkalmar,,,https://crosemont-my.sharepoint.com/personal/rkalmar_crosemont_qc_ca/,Documents,migration_u</v>
      </c>
      <c r="C765" s="105">
        <f>IF(Administratif!G765&lt;&gt;"",Administratif!F765,"")</f>
        <v>0.46989999999999998</v>
      </c>
      <c r="D765" s="105" t="s">
        <v>6437</v>
      </c>
      <c r="E765" s="51" t="str">
        <f t="shared" si="50"/>
        <v>https://crosemont-my.sharepoint.com/personal/rkalmar_crosemont_qc_ca/</v>
      </c>
      <c r="F765" s="150" t="str">
        <f t="shared" si="51"/>
        <v>rkalmar@crosemont.qc.ca</v>
      </c>
    </row>
    <row r="766" spans="1:6" hidden="1" x14ac:dyDescent="0.25">
      <c r="A766" s="101">
        <v>5</v>
      </c>
      <c r="B766" s="51" t="str">
        <f>IF(Administratif!G766&lt;&gt;"",Administratif!D766&amp;",,,"&amp;Administratif!G766,"")</f>
        <v/>
      </c>
      <c r="C766" s="105" t="str">
        <f>IF(Administratif!G766&lt;&gt;"",Administratif!F766,"")</f>
        <v/>
      </c>
      <c r="D766" s="105" t="s">
        <v>6437</v>
      </c>
    </row>
    <row r="767" spans="1:6" x14ac:dyDescent="0.25">
      <c r="A767" s="101">
        <v>5</v>
      </c>
      <c r="B767" s="51" t="str">
        <f>IF(Administratif!G767&lt;&gt;"",Administratif!D767&amp;",,,"&amp;Administratif!G767,"")</f>
        <v>\\eclair\VOL1B\usagers\regist4comptoir,,,https://crosemont-my.sharepoint.com/personal/regist4comptoir_crosemont_qc_ca/,Documents,migration_u</v>
      </c>
      <c r="C767" s="105">
        <f>IF(Administratif!G767&lt;&gt;"",Administratif!F767,"")</f>
        <v>0.47510000000000002</v>
      </c>
      <c r="D767" s="105" t="s">
        <v>6437</v>
      </c>
      <c r="E767" s="51" t="str">
        <f>MID(B767,FIND(",,,",B767)+3,FIND(",Documents",B767)-FIND(",,,",B767)-3)</f>
        <v>https://crosemont-my.sharepoint.com/personal/regist4comptoir_crosemont_qc_ca/</v>
      </c>
      <c r="F767" s="150" t="str">
        <f>SUBSTITUTE(SUBSTITUTE(SUBSTITUTE(SUBSTITUTE(SUBSTITUTE(E767,"https://crosemont-my.sharepoint.com/personal/",""),"/",""),"_qc",".qc"),"_ca",".ca"),"_","@")</f>
        <v>regist4comptoir@crosemont.qc.ca</v>
      </c>
    </row>
    <row r="768" spans="1:6" hidden="1" x14ac:dyDescent="0.25">
      <c r="A768"/>
      <c r="B768" s="51" t="str">
        <f>IF(Administratif!G768&lt;&gt;"",Administratif!D768&amp;",,,"&amp;Administratif!G768,"")</f>
        <v/>
      </c>
      <c r="C768" s="93" t="str">
        <f>IF(Administratif!G768&lt;&gt;"",Administratif!F768,"")</f>
        <v/>
      </c>
      <c r="D768"/>
    </row>
    <row r="769" spans="1:6" hidden="1" x14ac:dyDescent="0.25">
      <c r="A769"/>
      <c r="B769" s="51" t="str">
        <f>IF(Administratif!G769&lt;&gt;"",Administratif!D769&amp;",,,"&amp;Administratif!G769,"")</f>
        <v/>
      </c>
      <c r="C769" s="93" t="str">
        <f>IF(Administratif!G769&lt;&gt;"",Administratif!F769,"")</f>
        <v/>
      </c>
      <c r="D769"/>
    </row>
    <row r="770" spans="1:6" x14ac:dyDescent="0.25">
      <c r="A770" s="100">
        <v>5</v>
      </c>
      <c r="B770" s="51" t="str">
        <f>IF(Administratif!G770&lt;&gt;"",Administratif!D770&amp;",,,"&amp;Administratif!G770,"")</f>
        <v>\\eclair\VOL1B\usagers\mglenfield,,,https://crosemont-my.sharepoint.com/personal/mglenfield_crosemont_qc_ca/,Documents,migration_u</v>
      </c>
      <c r="C770" s="105">
        <f>IF(Administratif!G770&lt;&gt;"",Administratif!F770,"")</f>
        <v>0.55269999999999997</v>
      </c>
      <c r="D770" s="105" t="s">
        <v>6437</v>
      </c>
      <c r="E770" s="51" t="str">
        <f>MID(B770,FIND(",,,",B770)+3,FIND(",Documents",B770)-FIND(",,,",B770)-3)</f>
        <v>https://crosemont-my.sharepoint.com/personal/mglenfield_crosemont_qc_ca/</v>
      </c>
      <c r="F770" s="150" t="str">
        <f>SUBSTITUTE(SUBSTITUTE(SUBSTITUTE(SUBSTITUTE(SUBSTITUTE(E770,"https://crosemont-my.sharepoint.com/personal/",""),"/",""),"_qc",".qc"),"_ca",".ca"),"_","@")</f>
        <v>mglenfield@crosemont.qc.ca</v>
      </c>
    </row>
    <row r="771" spans="1:6" hidden="1" x14ac:dyDescent="0.25">
      <c r="A771"/>
      <c r="B771" s="51" t="str">
        <f>IF(Administratif!G771&lt;&gt;"",Administratif!D771&amp;",,,"&amp;Administratif!G771,"")</f>
        <v/>
      </c>
      <c r="C771" s="93" t="str">
        <f>IF(Administratif!G771&lt;&gt;"",Administratif!F771,"")</f>
        <v/>
      </c>
      <c r="D771"/>
    </row>
    <row r="772" spans="1:6" ht="15.75" thickBot="1" x14ac:dyDescent="0.3">
      <c r="A772" s="131">
        <v>5</v>
      </c>
      <c r="B772" s="52" t="str">
        <f>IF(Administratif!G772&lt;&gt;"",Administratif!D772&amp;",,,"&amp;Administratif!G772,"")</f>
        <v>\\eclair\VOL1B\usagers\nrenelique,,,https://crosemont-my.sharepoint.com/personal/nrenelique_crosemont_qc_ca/,Documents,migration_u</v>
      </c>
      <c r="C772" s="106">
        <f>IF(Administratif!G772&lt;&gt;"",Administratif!F772,"")</f>
        <v>0.61539999999999995</v>
      </c>
      <c r="D772" s="106" t="s">
        <v>6437</v>
      </c>
      <c r="E772" s="51" t="str">
        <f t="shared" ref="E772:E776" si="52">MID(B772,FIND(",,,",B772)+3,FIND(",Documents",B772)-FIND(",,,",B772)-3)</f>
        <v>https://crosemont-my.sharepoint.com/personal/nrenelique_crosemont_qc_ca/</v>
      </c>
      <c r="F772" s="150" t="str">
        <f t="shared" ref="F772:F776" si="53">SUBSTITUTE(SUBSTITUTE(SUBSTITUTE(SUBSTITUTE(SUBSTITUTE(E772,"https://crosemont-my.sharepoint.com/personal/",""),"/",""),"_qc",".qc"),"_ca",".ca"),"_","@")</f>
        <v>nrenelique@crosemont.qc.ca</v>
      </c>
    </row>
    <row r="773" spans="1:6" x14ac:dyDescent="0.25">
      <c r="A773" s="101">
        <v>6</v>
      </c>
      <c r="B773" s="51" t="str">
        <f>IF(Administratif!G773&lt;&gt;"",Administratif!D773&amp;",,,"&amp;Administratif!G773,"")</f>
        <v>\\eclair\VOL1B\usagers\egiguere,,,https://crosemont-my.sharepoint.com/personal/egiguere_crosemont_qc_ca/,Documents,migration_u</v>
      </c>
      <c r="C773" s="105">
        <f>IF(Administratif!G773&lt;&gt;"",Administratif!F773,"")</f>
        <v>0.62109999999999999</v>
      </c>
      <c r="D773" s="105" t="s">
        <v>6438</v>
      </c>
      <c r="E773" s="50" t="str">
        <f t="shared" si="52"/>
        <v>https://crosemont-my.sharepoint.com/personal/egiguere_crosemont_qc_ca/</v>
      </c>
      <c r="F773" s="148" t="str">
        <f t="shared" si="53"/>
        <v>egiguere@crosemont.qc.ca</v>
      </c>
    </row>
    <row r="774" spans="1:6" x14ac:dyDescent="0.25">
      <c r="A774" s="101">
        <v>6</v>
      </c>
      <c r="B774" s="51" t="str">
        <f>IF(Administratif!G774&lt;&gt;"",Administratif!D774&amp;",,,"&amp;Administratif!G774,"")</f>
        <v>\\eclair\VOL1B\usagers\cjuteau,,,https://crosemont-my.sharepoint.com/personal/cjuteau_crosemont_qc_ca/,Documents,migration_u</v>
      </c>
      <c r="C774" s="105">
        <f>IF(Administratif!G774&lt;&gt;"",Administratif!F774,"")</f>
        <v>0.66259999999999997</v>
      </c>
      <c r="D774" s="105" t="s">
        <v>6438</v>
      </c>
      <c r="E774" s="51" t="str">
        <f t="shared" si="52"/>
        <v>https://crosemont-my.sharepoint.com/personal/cjuteau_crosemont_qc_ca/</v>
      </c>
      <c r="F774" s="150" t="str">
        <f t="shared" si="53"/>
        <v>cjuteau@crosemont.qc.ca</v>
      </c>
    </row>
    <row r="775" spans="1:6" x14ac:dyDescent="0.25">
      <c r="A775" s="101">
        <v>6</v>
      </c>
      <c r="B775" s="51" t="str">
        <f>IF(Administratif!G775&lt;&gt;"",Administratif!D775&amp;",,,"&amp;Administratif!G775,"")</f>
        <v>\\eclair\VOL1B\usagers\aonimus,,,https://crosemont-my.sharepoint.com/personal/aonimus_crosemont_qc_ca/,Documents,migration_u</v>
      </c>
      <c r="C775" s="105">
        <f>IF(Administratif!G775&lt;&gt;"",Administratif!F775,"")</f>
        <v>0.67530000000000001</v>
      </c>
      <c r="D775" s="105" t="s">
        <v>6438</v>
      </c>
      <c r="E775" s="51" t="str">
        <f t="shared" si="52"/>
        <v>https://crosemont-my.sharepoint.com/personal/aonimus_crosemont_qc_ca/</v>
      </c>
      <c r="F775" s="150" t="str">
        <f t="shared" si="53"/>
        <v>aonimus@crosemont.qc.ca</v>
      </c>
    </row>
    <row r="776" spans="1:6" x14ac:dyDescent="0.25">
      <c r="A776" s="100">
        <v>6</v>
      </c>
      <c r="B776" s="51" t="str">
        <f>IF(Administratif!G776&lt;&gt;"",Administratif!D776&amp;",,,"&amp;Administratif!G776,"")</f>
        <v>\\eclair\VOL1B\usagers\merobitaille,,,https://crosemont-my.sharepoint.com/personal/merobitaille_crosemont_qc_ca/,Documents,migration_u</v>
      </c>
      <c r="C776" s="105">
        <f>IF(Administratif!G776&lt;&gt;"",Administratif!F776,"")</f>
        <v>0.69689999999999996</v>
      </c>
      <c r="D776" s="105" t="s">
        <v>6438</v>
      </c>
      <c r="E776" s="51" t="str">
        <f t="shared" si="52"/>
        <v>https://crosemont-my.sharepoint.com/personal/merobitaille_crosemont_qc_ca/</v>
      </c>
      <c r="F776" s="150" t="str">
        <f t="shared" si="53"/>
        <v>merobitaille@crosemont.qc.ca</v>
      </c>
    </row>
    <row r="777" spans="1:6" hidden="1" x14ac:dyDescent="0.25">
      <c r="A777"/>
      <c r="B777" s="51" t="str">
        <f>IF(Administratif!G777&lt;&gt;"",Administratif!D777&amp;",,,"&amp;Administratif!G777,"")</f>
        <v/>
      </c>
      <c r="C777" s="93" t="str">
        <f>IF(Administratif!G777&lt;&gt;"",Administratif!F777,"")</f>
        <v/>
      </c>
      <c r="D777"/>
    </row>
    <row r="778" spans="1:6" ht="15.75" thickBot="1" x14ac:dyDescent="0.3">
      <c r="A778" s="131">
        <v>6</v>
      </c>
      <c r="B778" s="52" t="str">
        <f>IF(Administratif!G778&lt;&gt;"",Administratif!D778&amp;",,,"&amp;Administratif!G778,"")</f>
        <v>\\eclair\VOL1B\usagers\clecarpentier,,,https://crosemont-my.sharepoint.com/personal/clecarpentier_crosemont_qc_ca/,Documents,migration_u</v>
      </c>
      <c r="C778" s="106">
        <f>IF(Administratif!G778&lt;&gt;"",Administratif!F778,"")</f>
        <v>0.70589999999999997</v>
      </c>
      <c r="D778" s="106" t="s">
        <v>6438</v>
      </c>
      <c r="E778" s="51" t="str">
        <f t="shared" ref="E778:E799" si="54">MID(B778,FIND(",,,",B778)+3,FIND(",Documents",B778)-FIND(",,,",B778)-3)</f>
        <v>https://crosemont-my.sharepoint.com/personal/clecarpentier_crosemont_qc_ca/</v>
      </c>
      <c r="F778" s="150" t="str">
        <f t="shared" ref="F778:F799" si="55">SUBSTITUTE(SUBSTITUTE(SUBSTITUTE(SUBSTITUTE(SUBSTITUTE(E778,"https://crosemont-my.sharepoint.com/personal/",""),"/",""),"_qc",".qc"),"_ca",".ca"),"_","@")</f>
        <v>clecarpentier@crosemont.qc.ca</v>
      </c>
    </row>
    <row r="779" spans="1:6" x14ac:dyDescent="0.25">
      <c r="A779" s="101">
        <v>7</v>
      </c>
      <c r="B779" s="51" t="str">
        <f>IF(Administratif!G779&lt;&gt;"",Administratif!D779&amp;",,,"&amp;Administratif!G779,"")</f>
        <v>\\eclair\VOL1B\usagers\eponcelet,,,https://crosemont-my.sharepoint.com/personal/eponcelet_crosemont_qc_ca/,Documents,migration_u</v>
      </c>
      <c r="C779" s="105">
        <f>IF(Administratif!G779&lt;&gt;"",Administratif!F779,"")</f>
        <v>0.72840000000000005</v>
      </c>
      <c r="D779" s="105" t="s">
        <v>6439</v>
      </c>
      <c r="E779" s="50" t="str">
        <f t="shared" si="54"/>
        <v>https://crosemont-my.sharepoint.com/personal/eponcelet_crosemont_qc_ca/</v>
      </c>
      <c r="F779" s="148" t="str">
        <f t="shared" si="55"/>
        <v>eponcelet@crosemont.qc.ca</v>
      </c>
    </row>
    <row r="780" spans="1:6" x14ac:dyDescent="0.25">
      <c r="A780" s="101">
        <v>7</v>
      </c>
      <c r="B780" s="51" t="str">
        <f>IF(Administratif!G780&lt;&gt;"",Administratif!D780&amp;",,,"&amp;Administratif!G780,"")</f>
        <v>\\eclair\VOL1B\usagers\jheppell,,,https://crosemont-my.sharepoint.com/personal/jheppell_crosemont_qc_ca/,Documents,migration_u</v>
      </c>
      <c r="C780" s="105">
        <f>IF(Administratif!G780&lt;&gt;"",Administratif!F780,"")</f>
        <v>0.73480000000000001</v>
      </c>
      <c r="D780" s="105" t="s">
        <v>6439</v>
      </c>
      <c r="E780" s="51" t="str">
        <f t="shared" si="54"/>
        <v>https://crosemont-my.sharepoint.com/personal/jheppell_crosemont_qc_ca/</v>
      </c>
      <c r="F780" s="150" t="str">
        <f t="shared" si="55"/>
        <v>jheppell@crosemont.qc.ca</v>
      </c>
    </row>
    <row r="781" spans="1:6" x14ac:dyDescent="0.25">
      <c r="A781" s="142">
        <v>7</v>
      </c>
      <c r="B781" s="51" t="str">
        <f>IF(Administratif!G781&lt;&gt;"",Administratif!D781&amp;",,,"&amp;Administratif!G781,"")</f>
        <v>\\eclair\VOL1B\usagers\kchamberland,,,https://crosemont-my.sharepoint.com/personal/kchamberland_crosemont_qc_ca/,Documents,migration_u</v>
      </c>
      <c r="C781" s="105">
        <f>IF(Administratif!G781&lt;&gt;"",Administratif!F781,"")</f>
        <v>0.76439999999999997</v>
      </c>
      <c r="D781" s="105" t="s">
        <v>6439</v>
      </c>
      <c r="E781" s="51" t="str">
        <f t="shared" si="54"/>
        <v>https://crosemont-my.sharepoint.com/personal/kchamberland_crosemont_qc_ca/</v>
      </c>
      <c r="F781" s="150" t="str">
        <f t="shared" si="55"/>
        <v>kchamberland@crosemont.qc.ca</v>
      </c>
    </row>
    <row r="782" spans="1:6" x14ac:dyDescent="0.25">
      <c r="A782" s="100">
        <v>7</v>
      </c>
      <c r="B782" s="51" t="str">
        <f>IF(Administratif!G782&lt;&gt;"",Administratif!D782&amp;",,,"&amp;Administratif!G782,"")</f>
        <v>\\eclair\VOL1B\usagers\jcorriveau,,,https://crosemont-my.sharepoint.com/personal/jcorriveau_crosemont_qc_ca/,Documents,migration_u</v>
      </c>
      <c r="C782" s="105">
        <f>IF(Administratif!G782&lt;&gt;"",Administratif!F782,"")</f>
        <v>0.78790000000000004</v>
      </c>
      <c r="D782" s="105" t="s">
        <v>6439</v>
      </c>
      <c r="E782" s="51" t="str">
        <f t="shared" si="54"/>
        <v>https://crosemont-my.sharepoint.com/personal/jcorriveau_crosemont_qc_ca/</v>
      </c>
      <c r="F782" s="150" t="str">
        <f t="shared" si="55"/>
        <v>jcorriveau@crosemont.qc.ca</v>
      </c>
    </row>
    <row r="783" spans="1:6" ht="15.75" thickBot="1" x14ac:dyDescent="0.3">
      <c r="A783" s="131">
        <v>7</v>
      </c>
      <c r="B783" s="52" t="str">
        <f>IF(Administratif!G783&lt;&gt;"",Administratif!D783&amp;",,,"&amp;Administratif!G783,"")</f>
        <v>\\eclair\VOL1B\usagers\blemay,,,https://crosemont-my.sharepoint.com/personal/blemay_crosemont_qc_ca/,Documents,migration_u</v>
      </c>
      <c r="C783" s="106">
        <f>IF(Administratif!G783&lt;&gt;"",Administratif!F783,"")</f>
        <v>0.83560000000000001</v>
      </c>
      <c r="D783" s="106" t="s">
        <v>6439</v>
      </c>
      <c r="E783" s="51" t="str">
        <f t="shared" si="54"/>
        <v>https://crosemont-my.sharepoint.com/personal/blemay_crosemont_qc_ca/</v>
      </c>
      <c r="F783" s="150" t="str">
        <f t="shared" si="55"/>
        <v>blemay@crosemont.qc.ca</v>
      </c>
    </row>
    <row r="784" spans="1:6" x14ac:dyDescent="0.25">
      <c r="A784" s="101">
        <v>8</v>
      </c>
      <c r="B784" s="51" t="str">
        <f>IF(Administratif!G784&lt;&gt;"",Administratif!D784&amp;",,,"&amp;Administratif!G784,"")</f>
        <v>\\eclair\VOL1B\usagers\dcourtine,,,https://crosemont-my.sharepoint.com/personal/dcourtine_crosemont_qc_ca/,Documents,migration_u</v>
      </c>
      <c r="C784" s="105">
        <f>IF(Administratif!G784&lt;&gt;"",Administratif!F784,"")</f>
        <v>0.86880000000000002</v>
      </c>
      <c r="D784" s="105" t="s">
        <v>6437</v>
      </c>
      <c r="E784" s="50" t="str">
        <f t="shared" si="54"/>
        <v>https://crosemont-my.sharepoint.com/personal/dcourtine_crosemont_qc_ca/</v>
      </c>
      <c r="F784" s="148" t="str">
        <f t="shared" si="55"/>
        <v>dcourtine@crosemont.qc.ca</v>
      </c>
    </row>
    <row r="785" spans="1:6" x14ac:dyDescent="0.25">
      <c r="A785" s="142">
        <v>8</v>
      </c>
      <c r="B785" s="51" t="str">
        <f>IF(Administratif!G785&lt;&gt;"",Administratif!D785&amp;",,,"&amp;Administratif!G785,"")</f>
        <v>\\eclair\VOL1B\usagers\ihenault,,,https://crosemont-my.sharepoint.com/personal/ihenault_crosemont_qc_ca/,Documents,migration_u</v>
      </c>
      <c r="C785" s="105">
        <f>IF(Administratif!G785&lt;&gt;"",Administratif!F785,"")</f>
        <v>0.87519999999999998</v>
      </c>
      <c r="D785" s="105" t="s">
        <v>6437</v>
      </c>
      <c r="E785" s="51" t="str">
        <f t="shared" si="54"/>
        <v>https://crosemont-my.sharepoint.com/personal/ihenault_crosemont_qc_ca/</v>
      </c>
      <c r="F785" s="150" t="str">
        <f t="shared" si="55"/>
        <v>ihenault@crosemont.qc.ca</v>
      </c>
    </row>
    <row r="786" spans="1:6" x14ac:dyDescent="0.25">
      <c r="A786" s="101">
        <v>8</v>
      </c>
      <c r="B786" s="51" t="str">
        <f>IF(Administratif!G786&lt;&gt;"",Administratif!D786&amp;",,,"&amp;Administratif!G786,"")</f>
        <v>\\eclair\VOL1B\usagers\calarie,,,https://crosemont-my.sharepoint.com/personal/calarie_crosemont_qc_ca/,Documents,migration_u</v>
      </c>
      <c r="C786" s="105">
        <f>IF(Administratif!G786&lt;&gt;"",Administratif!F786,"")</f>
        <v>0.88319999999999999</v>
      </c>
      <c r="D786" s="105" t="s">
        <v>6437</v>
      </c>
      <c r="E786" s="51" t="str">
        <f t="shared" si="54"/>
        <v>https://crosemont-my.sharepoint.com/personal/calarie_crosemont_qc_ca/</v>
      </c>
      <c r="F786" s="150" t="str">
        <f t="shared" si="55"/>
        <v>calarie@crosemont.qc.ca</v>
      </c>
    </row>
    <row r="787" spans="1:6" x14ac:dyDescent="0.25">
      <c r="A787" s="100">
        <v>8</v>
      </c>
      <c r="B787" s="51" t="str">
        <f>IF(Administratif!G787&lt;&gt;"",Administratif!D787&amp;",,,"&amp;Administratif!G787,"")</f>
        <v>\\eclair\VOL1B\usagers\securite,,,https://crosemont-my.sharepoint.com/personal/securite_crosemont_qc_ca/,Documents,migration_u</v>
      </c>
      <c r="C787" s="105">
        <f>IF(Administratif!G787&lt;&gt;"",Administratif!F787,"")</f>
        <v>0.90849999999999997</v>
      </c>
      <c r="D787" s="105" t="s">
        <v>6437</v>
      </c>
      <c r="E787" s="51" t="str">
        <f t="shared" si="54"/>
        <v>https://crosemont-my.sharepoint.com/personal/securite_crosemont_qc_ca/</v>
      </c>
      <c r="F787" s="150" t="str">
        <f t="shared" si="55"/>
        <v>securite@crosemont.qc.ca</v>
      </c>
    </row>
    <row r="788" spans="1:6" ht="15.75" thickBot="1" x14ac:dyDescent="0.3">
      <c r="A788" s="131">
        <v>8</v>
      </c>
      <c r="B788" s="52" t="str">
        <f>IF(Administratif!G788&lt;&gt;"",Administratif!D788&amp;",,,"&amp;Administratif!G788,"")</f>
        <v>\\eclair\VOL1B\usagers\jlaverriere,,,https://crosemont-my.sharepoint.com/personal/jlaverriere_crosemont_qc_ca/,Documents,migration_u</v>
      </c>
      <c r="C788" s="106">
        <f>IF(Administratif!G788&lt;&gt;"",Administratif!F788,"")</f>
        <v>0.91859999999999997</v>
      </c>
      <c r="D788" s="106" t="s">
        <v>6437</v>
      </c>
      <c r="E788" s="51" t="str">
        <f t="shared" si="54"/>
        <v>https://crosemont-my.sharepoint.com/personal/jlaverriere_crosemont_qc_ca/</v>
      </c>
      <c r="F788" s="149" t="str">
        <f t="shared" si="55"/>
        <v>jlaverriere@crosemont.qc.ca</v>
      </c>
    </row>
    <row r="789" spans="1:6" x14ac:dyDescent="0.25">
      <c r="A789" s="101">
        <v>9</v>
      </c>
      <c r="B789" s="51" t="str">
        <f>IF(Administratif!G789&lt;&gt;"",Administratif!D789&amp;",,,"&amp;Administratif!G789,"")</f>
        <v>\\eclair\VOL1B\usagers\nblanchet,,,https://crosemont-my.sharepoint.com/personal/nblanchet_crosemont_qc_ca/,Documents,migration_u</v>
      </c>
      <c r="C789" s="105">
        <f>IF(Administratif!G789&lt;&gt;"",Administratif!F789,"")</f>
        <v>1.0085999999999999</v>
      </c>
      <c r="D789" s="105" t="s">
        <v>6438</v>
      </c>
      <c r="E789" s="50" t="str">
        <f t="shared" si="54"/>
        <v>https://crosemont-my.sharepoint.com/personal/nblanchet_crosemont_qc_ca/</v>
      </c>
      <c r="F789" s="150" t="str">
        <f t="shared" si="55"/>
        <v>nblanchet@crosemont.qc.ca</v>
      </c>
    </row>
    <row r="790" spans="1:6" x14ac:dyDescent="0.25">
      <c r="A790" s="101">
        <v>9</v>
      </c>
      <c r="B790" s="51" t="str">
        <f>IF(Administratif!G790&lt;&gt;"",Administratif!D790&amp;",,,"&amp;Administratif!G790,"")</f>
        <v>\\eclair\VOL1B\usagers\ocorbin,,,https://crosemont-my.sharepoint.com/personal/ocorbin_crosemont_qc_ca/,Documents,migration_u</v>
      </c>
      <c r="C790" s="105">
        <f>IF(Administratif!G790&lt;&gt;"",Administratif!F790,"")</f>
        <v>1.044</v>
      </c>
      <c r="D790" s="105" t="s">
        <v>6438</v>
      </c>
      <c r="E790" s="51" t="str">
        <f t="shared" si="54"/>
        <v>https://crosemont-my.sharepoint.com/personal/ocorbin_crosemont_qc_ca/</v>
      </c>
      <c r="F790" s="150" t="str">
        <f t="shared" si="55"/>
        <v>ocorbin@crosemont.qc.ca</v>
      </c>
    </row>
    <row r="791" spans="1:6" s="3" customFormat="1" x14ac:dyDescent="0.25">
      <c r="A791" s="102">
        <v>9</v>
      </c>
      <c r="B791" s="55" t="str">
        <f>IF(Administratif!G791&lt;&gt;"",Administratif!D791&amp;",,,"&amp;Administratif!G791,"")</f>
        <v>\\donut\COMPTE\Technicien\michelbeauchesne,,,https://crosemont-my.sharepoint.com/personal/michelbeauchesne_crosemont_qc_ca/,Documents,migration_u</v>
      </c>
      <c r="C791" s="132">
        <f>IF(Administratif!G791&lt;&gt;"",Administratif!F791,"")</f>
        <v>1.0825</v>
      </c>
      <c r="D791" s="132" t="s">
        <v>6438</v>
      </c>
      <c r="E791" s="51" t="str">
        <f t="shared" si="54"/>
        <v>https://crosemont-my.sharepoint.com/personal/michelbeauchesne_crosemont_qc_ca/</v>
      </c>
      <c r="F791" s="150" t="str">
        <f t="shared" si="55"/>
        <v>michelbeauchesne@crosemont.qc.ca</v>
      </c>
    </row>
    <row r="792" spans="1:6" x14ac:dyDescent="0.25">
      <c r="A792" s="100">
        <v>9</v>
      </c>
      <c r="B792" s="51" t="str">
        <f>IF(Administratif!G792&lt;&gt;"",Administratif!D792&amp;",,,"&amp;Administratif!G792,"")</f>
        <v>\\donut\COMPTE\Technicien\jboucher,,,https://crosemont-my.sharepoint.com/personal/jboucher_crosemont_qc_ca/,Documents,migration_u</v>
      </c>
      <c r="C792" s="105">
        <f>IF(Administratif!G792&lt;&gt;"",Administratif!F792,"")</f>
        <v>1.0905</v>
      </c>
      <c r="D792" s="105" t="s">
        <v>6438</v>
      </c>
      <c r="E792" s="51" t="str">
        <f t="shared" si="54"/>
        <v>https://crosemont-my.sharepoint.com/personal/jboucher_crosemont_qc_ca/</v>
      </c>
      <c r="F792" s="150" t="str">
        <f t="shared" si="55"/>
        <v>jboucher@crosemont.qc.ca</v>
      </c>
    </row>
    <row r="793" spans="1:6" ht="15.75" thickBot="1" x14ac:dyDescent="0.3">
      <c r="A793" s="131">
        <v>9</v>
      </c>
      <c r="B793" s="52" t="str">
        <f>IF(Administratif!G793&lt;&gt;"",Administratif!D793&amp;",,,"&amp;Administratif!G793,"")</f>
        <v>\\eclair\VOL1B\usagers\gdamoursdesilets,,,https://crosemont-my.sharepoint.com/personal/gdamoursdesilets_crosemont_qc_ca/,Documents,migration_u</v>
      </c>
      <c r="C793" s="106">
        <f>IF(Administratif!G793&lt;&gt;"",Administratif!F793,"")</f>
        <v>1.1756</v>
      </c>
      <c r="D793" s="106" t="s">
        <v>6438</v>
      </c>
      <c r="E793" s="51" t="str">
        <f t="shared" si="54"/>
        <v>https://crosemont-my.sharepoint.com/personal/gdamoursdesilets_crosemont_qc_ca/</v>
      </c>
      <c r="F793" s="149" t="str">
        <f t="shared" si="55"/>
        <v>gdamoursdesilets@crosemont.qc.ca</v>
      </c>
    </row>
    <row r="794" spans="1:6" x14ac:dyDescent="0.25">
      <c r="A794" s="101">
        <v>10</v>
      </c>
      <c r="B794" s="51" t="str">
        <f>IF(Administratif!G794&lt;&gt;"",Administratif!D794&amp;",,,"&amp;Administratif!G794,"")</f>
        <v>\\eclair\VOL1B\usagers\kbarrette,,,https://crosemont-my.sharepoint.com/personal/kbarrette_crosemont_qc_ca/,Documents,migration_u</v>
      </c>
      <c r="C794" s="105">
        <f>IF(Administratif!G794&lt;&gt;"",Administratif!F794,"")</f>
        <v>1.2487999999999999</v>
      </c>
      <c r="D794" s="105" t="s">
        <v>6439</v>
      </c>
      <c r="E794" s="50" t="str">
        <f t="shared" si="54"/>
        <v>https://crosemont-my.sharepoint.com/personal/kbarrette_crosemont_qc_ca/</v>
      </c>
      <c r="F794" s="150" t="str">
        <f t="shared" si="55"/>
        <v>kbarrette@crosemont.qc.ca</v>
      </c>
    </row>
    <row r="795" spans="1:6" x14ac:dyDescent="0.25">
      <c r="A795" s="101">
        <v>10</v>
      </c>
      <c r="B795" s="51" t="str">
        <f>IF(Administratif!G795&lt;&gt;"",Administratif!D795&amp;",,,"&amp;Administratif!G795,"")</f>
        <v>\\donut\COMPTE\Prof\mestdenis,,,https://crosemont-my.sharepoint.com/personal/mestdenis_crosemont_qc_ca/,Documents,migration_u</v>
      </c>
      <c r="C795" s="105">
        <f>IF(Administratif!G795&lt;&gt;"",Administratif!F795,"")</f>
        <v>1.262</v>
      </c>
      <c r="D795" s="105" t="s">
        <v>6439</v>
      </c>
      <c r="E795" s="51" t="str">
        <f t="shared" si="54"/>
        <v>https://crosemont-my.sharepoint.com/personal/mestdenis_crosemont_qc_ca/</v>
      </c>
      <c r="F795" s="150" t="str">
        <f t="shared" si="55"/>
        <v>mestdenis@crosemont.qc.ca</v>
      </c>
    </row>
    <row r="796" spans="1:6" x14ac:dyDescent="0.25">
      <c r="A796" s="101">
        <v>10</v>
      </c>
      <c r="B796" s="51" t="str">
        <f>IF(Administratif!G796&lt;&gt;"",Administratif!D796&amp;",,,"&amp;Administratif!G796,"")</f>
        <v>\\eclair\VOL1B\usagers\mlheureux,,,https://crosemont-my.sharepoint.com/personal/mlheureux_crosemont_qc_ca/,Documents,migration_u</v>
      </c>
      <c r="C796" s="105">
        <f>IF(Administratif!G796&lt;&gt;"",Administratif!F796,"")</f>
        <v>1.2968</v>
      </c>
      <c r="D796" s="105" t="s">
        <v>6439</v>
      </c>
      <c r="E796" s="51" t="str">
        <f t="shared" si="54"/>
        <v>https://crosemont-my.sharepoint.com/personal/mlheureux_crosemont_qc_ca/</v>
      </c>
      <c r="F796" s="150" t="str">
        <f t="shared" si="55"/>
        <v>mlheureux@crosemont.qc.ca</v>
      </c>
    </row>
    <row r="797" spans="1:6" x14ac:dyDescent="0.25">
      <c r="A797" s="100">
        <v>10</v>
      </c>
      <c r="B797" s="51" t="str">
        <f>IF(Administratif!G797&lt;&gt;"",Administratif!D797&amp;",,,"&amp;Administratif!G797,"")</f>
        <v>\\eclair\VOL1B\usagers\cmurray,,,https://crosemont-my.sharepoint.com/personal/cmurray_crosemont_qc_ca/,Documents,migration_u</v>
      </c>
      <c r="C797" s="105">
        <f>IF(Administratif!G797&lt;&gt;"",Administratif!F797,"")</f>
        <v>1.3192999999999999</v>
      </c>
      <c r="D797" s="105" t="s">
        <v>6439</v>
      </c>
      <c r="E797" s="51" t="str">
        <f t="shared" si="54"/>
        <v>https://crosemont-my.sharepoint.com/personal/cmurray_crosemont_qc_ca/</v>
      </c>
      <c r="F797" s="150" t="str">
        <f t="shared" si="55"/>
        <v>cmurray@crosemont.qc.ca</v>
      </c>
    </row>
    <row r="798" spans="1:6" ht="15.75" thickBot="1" x14ac:dyDescent="0.3">
      <c r="A798" s="131">
        <v>10</v>
      </c>
      <c r="B798" s="52" t="str">
        <f>IF(Administratif!G798&lt;&gt;"",Administratif!D798&amp;",,,"&amp;Administratif!G798,"")</f>
        <v>\\eclair\VOL1B\usagers\pwolff,,,https://crosemont-my.sharepoint.com/personal/pwolff_crosemont_qc_ca/,Documents,migration_u</v>
      </c>
      <c r="C798" s="106">
        <f>IF(Administratif!G798&lt;&gt;"",Administratif!F798,"")</f>
        <v>1.4835</v>
      </c>
      <c r="D798" s="144" t="s">
        <v>6439</v>
      </c>
      <c r="E798" s="51" t="str">
        <f t="shared" si="54"/>
        <v>https://crosemont-my.sharepoint.com/personal/pwolff_crosemont_qc_ca/</v>
      </c>
      <c r="F798" s="150" t="str">
        <f t="shared" si="55"/>
        <v>pwolff@crosemont.qc.ca</v>
      </c>
    </row>
    <row r="799" spans="1:6" x14ac:dyDescent="0.25">
      <c r="A799" s="101">
        <v>11</v>
      </c>
      <c r="B799" s="51" t="str">
        <f>IF(Administratif!G799&lt;&gt;"",Administratif!D799&amp;",,,"&amp;Administratif!G799,"")</f>
        <v>\\eclair\VOL1B\usagers\cboule,,,https://crosemont-my.sharepoint.com/personal/cboule_crosemont_qc_ca/,Documents,migration_u</v>
      </c>
      <c r="C799" s="105">
        <f>IF(Administratif!G799&lt;&gt;"",Administratif!F799,"")</f>
        <v>1.5343</v>
      </c>
      <c r="D799" s="126" t="s">
        <v>6437</v>
      </c>
      <c r="E799" s="50" t="str">
        <f t="shared" si="54"/>
        <v>https://crosemont-my.sharepoint.com/personal/cboule_crosemont_qc_ca/</v>
      </c>
      <c r="F799" s="148" t="str">
        <f t="shared" si="55"/>
        <v>cboule@crosemont.qc.ca</v>
      </c>
    </row>
    <row r="800" spans="1:6" hidden="1" x14ac:dyDescent="0.25">
      <c r="A800"/>
      <c r="B800" s="51" t="str">
        <f>IF(Administratif!G800&lt;&gt;"",Administratif!D800&amp;",,,"&amp;Administratif!G800,"")</f>
        <v/>
      </c>
      <c r="C800" s="93" t="str">
        <f>IF(Administratif!G800&lt;&gt;"",Administratif!F800,"")</f>
        <v/>
      </c>
      <c r="D800"/>
    </row>
    <row r="801" spans="1:6" hidden="1" x14ac:dyDescent="0.25">
      <c r="A801"/>
      <c r="B801" s="51" t="str">
        <f>IF(Administratif!G801&lt;&gt;"",Administratif!D801&amp;",,,"&amp;Administratif!G801,"")</f>
        <v/>
      </c>
      <c r="C801" s="93" t="str">
        <f>IF(Administratif!G801&lt;&gt;"",Administratif!F801,"")</f>
        <v/>
      </c>
      <c r="D801"/>
    </row>
    <row r="802" spans="1:6" x14ac:dyDescent="0.25">
      <c r="A802" s="101">
        <v>11</v>
      </c>
      <c r="B802" s="51" t="str">
        <f>IF(Administratif!G802&lt;&gt;"",Administratif!D802&amp;",,,"&amp;Administratif!G802,"")</f>
        <v>\\eclair\VOL1B\usagers\jafortin,,,https://crosemont-my.sharepoint.com/personal/jafortin_crosemont_qc_ca/,Documents,migration_u</v>
      </c>
      <c r="C802" s="105">
        <f>IF(Administratif!G802&lt;&gt;"",Administratif!F802,"")</f>
        <v>1.6479999999999999</v>
      </c>
      <c r="D802" s="126" t="s">
        <v>6437</v>
      </c>
      <c r="E802" s="51" t="str">
        <f t="shared" ref="E802:E803" si="56">MID(B802,FIND(",,,",B802)+3,FIND(",Documents",B802)-FIND(",,,",B802)-3)</f>
        <v>https://crosemont-my.sharepoint.com/personal/jafortin_crosemont_qc_ca/</v>
      </c>
      <c r="F802" s="150" t="str">
        <f t="shared" ref="F802:F803" si="57">SUBSTITUTE(SUBSTITUTE(SUBSTITUTE(SUBSTITUTE(SUBSTITUTE(E802,"https://crosemont-my.sharepoint.com/personal/",""),"/",""),"_qc",".qc"),"_ca",".ca"),"_","@")</f>
        <v>jafortin@crosemont.qc.ca</v>
      </c>
    </row>
    <row r="803" spans="1:6" x14ac:dyDescent="0.25">
      <c r="A803" s="101">
        <v>11</v>
      </c>
      <c r="B803" s="51" t="str">
        <f>IF(Administratif!G803&lt;&gt;"",Administratif!D803&amp;",,,"&amp;Administratif!G803,"")</f>
        <v>\\eclair\VOL1B\usagers\bblondin,,,https://crosemont-my.sharepoint.com/personal/bblondin_crosemont_qc_ca/,Documents,migration_u</v>
      </c>
      <c r="C803" s="105">
        <f>IF(Administratif!G803&lt;&gt;"",Administratif!F803,"")</f>
        <v>1.6598999999999999</v>
      </c>
      <c r="D803" s="126" t="s">
        <v>6437</v>
      </c>
      <c r="E803" s="51" t="str">
        <f t="shared" si="56"/>
        <v>https://crosemont-my.sharepoint.com/personal/bblondin_crosemont_qc_ca/</v>
      </c>
      <c r="F803" s="150" t="str">
        <f t="shared" si="57"/>
        <v>bblondin@crosemont.qc.ca</v>
      </c>
    </row>
    <row r="804" spans="1:6" hidden="1" x14ac:dyDescent="0.25">
      <c r="A804"/>
      <c r="B804" s="51" t="str">
        <f>IF(Administratif!G804&lt;&gt;"",Administratif!D804&amp;",,,"&amp;Administratif!G804,"")</f>
        <v/>
      </c>
      <c r="C804" s="93" t="str">
        <f>IF(Administratif!G804&lt;&gt;"",Administratif!F804,"")</f>
        <v/>
      </c>
      <c r="D804"/>
    </row>
    <row r="805" spans="1:6" x14ac:dyDescent="0.25">
      <c r="A805" s="142">
        <v>11</v>
      </c>
      <c r="B805" s="51" t="str">
        <f>IF(Administratif!G805&lt;&gt;"",Administratif!D805&amp;",,,"&amp;Administratif!G805,"")</f>
        <v>\\froyo\CAD\Usagers\abossiroy,,,https://crosemont-my.sharepoint.com/personal/mvervais_cegepadistance_ca/,Documents,migration_abossiroy</v>
      </c>
      <c r="C805" s="105">
        <f>IF(Administratif!G805&lt;&gt;"",Administratif!F805,"")</f>
        <v>1.7321</v>
      </c>
      <c r="D805" s="105" t="s">
        <v>6437</v>
      </c>
      <c r="E805" s="51" t="str">
        <f t="shared" ref="E805:E808" si="58">MID(B805,FIND(",,,",B805)+3,FIND(",Documents",B805)-FIND(",,,",B805)-3)</f>
        <v>https://crosemont-my.sharepoint.com/personal/mvervais_cegepadistance_ca/</v>
      </c>
      <c r="F805" s="150" t="str">
        <f t="shared" ref="F805:F808" si="59">SUBSTITUTE(SUBSTITUTE(SUBSTITUTE(SUBSTITUTE(SUBSTITUTE(E805,"https://crosemont-my.sharepoint.com/personal/",""),"/",""),"_qc",".qc"),"_ca",".ca"),"_","@")</f>
        <v>mvervais@cegepadistance.ca</v>
      </c>
    </row>
    <row r="806" spans="1:6" ht="15.75" thickBot="1" x14ac:dyDescent="0.3">
      <c r="A806" s="136">
        <v>11</v>
      </c>
      <c r="B806" s="52" t="str">
        <f>IF(Administratif!G806&lt;&gt;"",Administratif!D806&amp;",,,"&amp;Administratif!G806,"")</f>
        <v>\\eclair\VOL1B\usagers\cboullier,,,https://crosemont-my.sharepoint.com/personal/cboullier_crosemont_qc_ca/,Documents,migration_u</v>
      </c>
      <c r="C806" s="106">
        <f>IF(Administratif!G806&lt;&gt;"",Administratif!F806,"")</f>
        <v>1.7422</v>
      </c>
      <c r="D806" s="106" t="s">
        <v>6437</v>
      </c>
      <c r="E806" s="51" t="str">
        <f t="shared" si="58"/>
        <v>https://crosemont-my.sharepoint.com/personal/cboullier_crosemont_qc_ca/</v>
      </c>
      <c r="F806" s="149" t="str">
        <f t="shared" si="59"/>
        <v>cboullier@crosemont.qc.ca</v>
      </c>
    </row>
    <row r="807" spans="1:6" x14ac:dyDescent="0.25">
      <c r="A807" s="101">
        <v>12</v>
      </c>
      <c r="B807" s="51" t="str">
        <f>IF(Administratif!G807&lt;&gt;"",Administratif!D807&amp;",,,"&amp;Administratif!G807,"")</f>
        <v>\\donut\COMPTE\Technicien\carolinebaril,,,https://crosemont-my.sharepoint.com/personal/carolinebaril_crosemont_qc_ca/,Documents,migration_u</v>
      </c>
      <c r="C807" s="105">
        <f>IF(Administratif!G807&lt;&gt;"",Administratif!F807,"")</f>
        <v>1.8387</v>
      </c>
      <c r="D807" s="105" t="s">
        <v>6438</v>
      </c>
      <c r="E807" s="50" t="str">
        <f t="shared" si="58"/>
        <v>https://crosemont-my.sharepoint.com/personal/carolinebaril_crosemont_qc_ca/</v>
      </c>
      <c r="F807" s="150" t="str">
        <f t="shared" si="59"/>
        <v>carolinebaril@crosemont.qc.ca</v>
      </c>
    </row>
    <row r="808" spans="1:6" x14ac:dyDescent="0.25">
      <c r="A808" s="101">
        <v>12</v>
      </c>
      <c r="B808" s="51" t="str">
        <f>IF(Administratif!G808&lt;&gt;"",Administratif!D808&amp;",,,"&amp;Administratif!G808,"")</f>
        <v>\\eclair\VOL1B\usagers\vlareau,,,https://crosemont-my.sharepoint.com/personal/vlareau_crosemont_qc_ca/,Documents,migration_u</v>
      </c>
      <c r="C808" s="105">
        <f>IF(Administratif!G808&lt;&gt;"",Administratif!F808,"")</f>
        <v>2.0011000000000001</v>
      </c>
      <c r="D808" s="105" t="s">
        <v>6438</v>
      </c>
      <c r="E808" s="51" t="str">
        <f t="shared" si="58"/>
        <v>https://crosemont-my.sharepoint.com/personal/vlareau_crosemont_qc_ca/</v>
      </c>
      <c r="F808" s="150" t="str">
        <f t="shared" si="59"/>
        <v>vlareau@crosemont.qc.ca</v>
      </c>
    </row>
    <row r="809" spans="1:6" hidden="1" x14ac:dyDescent="0.25">
      <c r="A809"/>
      <c r="B809" s="51" t="str">
        <f>IF(Administratif!G809&lt;&gt;"",Administratif!D809&amp;",,,"&amp;Administratif!G809,"")</f>
        <v/>
      </c>
      <c r="C809" s="93" t="str">
        <f>IF(Administratif!G809&lt;&gt;"",Administratif!F809,"")</f>
        <v/>
      </c>
      <c r="D809"/>
    </row>
    <row r="810" spans="1:6" hidden="1" x14ac:dyDescent="0.25">
      <c r="A810"/>
      <c r="B810" s="51" t="str">
        <f>IF(Administratif!G810&lt;&gt;"",Administratif!D810&amp;",,,"&amp;Administratif!G810,"")</f>
        <v/>
      </c>
      <c r="C810" s="93" t="str">
        <f>IF(Administratif!G810&lt;&gt;"",Administratif!F810,"")</f>
        <v/>
      </c>
      <c r="D810"/>
    </row>
    <row r="811" spans="1:6" x14ac:dyDescent="0.25">
      <c r="A811" s="101">
        <v>12</v>
      </c>
      <c r="B811" s="51" t="str">
        <f>IF(Administratif!G811&lt;&gt;"",Administratif!D811&amp;",,,"&amp;Administratif!G811,"")</f>
        <v>\\eclair\VOL1B\usagers\acupcomptoir,,,https://crosemont-my.sharepoint.com/personal/amorin_crosemont_qc_ca/,Documents,migration_acupcomptoir</v>
      </c>
      <c r="C811" s="105">
        <f>IF(Administratif!G811&lt;&gt;"",Administratif!F811,"")</f>
        <v>2.0182000000000002</v>
      </c>
      <c r="D811" s="105" t="s">
        <v>6438</v>
      </c>
      <c r="E811" s="51" t="str">
        <f t="shared" ref="E811:E817" si="60">MID(B811,FIND(",,,",B811)+3,FIND(",Documents",B811)-FIND(",,,",B811)-3)</f>
        <v>https://crosemont-my.sharepoint.com/personal/amorin_crosemont_qc_ca/</v>
      </c>
      <c r="F811" s="150" t="str">
        <f t="shared" ref="F811:F817" si="61">SUBSTITUTE(SUBSTITUTE(SUBSTITUTE(SUBSTITUTE(SUBSTITUTE(E811,"https://crosemont-my.sharepoint.com/personal/",""),"/",""),"_qc",".qc"),"_ca",".ca"),"_","@")</f>
        <v>amorin@crosemont.qc.ca</v>
      </c>
    </row>
    <row r="812" spans="1:6" x14ac:dyDescent="0.25">
      <c r="A812" s="100">
        <v>12</v>
      </c>
      <c r="B812" s="51" t="str">
        <f>IF(Administratif!G812&lt;&gt;"",Administratif!D812&amp;",,,"&amp;Administratif!G812,"")</f>
        <v>\\donut\COMPTE\Technicien\mapicard,,,https://crosemont-my.sharepoint.com/personal/mapicard_crosemont_qc_ca/,Documents,migration_u</v>
      </c>
      <c r="C812" s="105">
        <f>IF(Administratif!G812&lt;&gt;"",Administratif!F812,"")</f>
        <v>2.1663000000000001</v>
      </c>
      <c r="D812" s="105" t="s">
        <v>6438</v>
      </c>
      <c r="E812" s="51" t="str">
        <f t="shared" si="60"/>
        <v>https://crosemont-my.sharepoint.com/personal/mapicard_crosemont_qc_ca/</v>
      </c>
      <c r="F812" s="150" t="str">
        <f t="shared" si="61"/>
        <v>mapicard@crosemont.qc.ca</v>
      </c>
    </row>
    <row r="813" spans="1:6" ht="15.75" thickBot="1" x14ac:dyDescent="0.3">
      <c r="A813" s="131">
        <v>12</v>
      </c>
      <c r="B813" s="52" t="str">
        <f>IF(Administratif!G813&lt;&gt;"",Administratif!D813&amp;",,,"&amp;Administratif!G813,"")</f>
        <v>\\eclair\VOL1B\usagers\lviau,,,https://crosemont-my.sharepoint.com/personal/lviau_crosemont_qc_ca/,Documents,migration_u</v>
      </c>
      <c r="C813" s="106">
        <f>IF(Administratif!G813&lt;&gt;"",Administratif!F813,"")</f>
        <v>2.2040000000000002</v>
      </c>
      <c r="D813" s="106" t="s">
        <v>6438</v>
      </c>
      <c r="E813" s="51" t="str">
        <f t="shared" si="60"/>
        <v>https://crosemont-my.sharepoint.com/personal/lviau_crosemont_qc_ca/</v>
      </c>
      <c r="F813" s="150" t="str">
        <f t="shared" si="61"/>
        <v>lviau@crosemont.qc.ca</v>
      </c>
    </row>
    <row r="814" spans="1:6" x14ac:dyDescent="0.25">
      <c r="A814" s="101">
        <v>13</v>
      </c>
      <c r="B814" s="51" t="str">
        <f>IF(Administratif!G814&lt;&gt;"",Administratif!D814&amp;",,,"&amp;Administratif!G814,"")</f>
        <v>\\eclair\VOL1B\usagers\mgratton,,,https://crosemont-my.sharepoint.com/personal/mgratton_crosemont_qc_ca/,Documents,migration_u</v>
      </c>
      <c r="C814" s="105">
        <f>IF(Administratif!G814&lt;&gt;"",Administratif!F814,"")</f>
        <v>2.3279999999999998</v>
      </c>
      <c r="D814" s="105" t="s">
        <v>6439</v>
      </c>
      <c r="E814" s="50" t="str">
        <f t="shared" si="60"/>
        <v>https://crosemont-my.sharepoint.com/personal/mgratton_crosemont_qc_ca/</v>
      </c>
      <c r="F814" s="148" t="str">
        <f t="shared" si="61"/>
        <v>mgratton@crosemont.qc.ca</v>
      </c>
    </row>
    <row r="815" spans="1:6" x14ac:dyDescent="0.25">
      <c r="A815" s="101">
        <v>13</v>
      </c>
      <c r="B815" s="51" t="str">
        <f>IF(Administratif!G815&lt;&gt;"",Administratif!D815&amp;",,,"&amp;Administratif!G815,"")</f>
        <v>\\eclair\VOL1B\usagers\fpilotte,,,https://crosemont-my.sharepoint.com/personal/fpilotte_retraite_crosemont_qc_ca/,Documents,migration_u</v>
      </c>
      <c r="C815" s="105">
        <f>IF(Administratif!G815&lt;&gt;"",Administratif!F815,"")</f>
        <v>2.4571999999999998</v>
      </c>
      <c r="D815" s="105" t="s">
        <v>6439</v>
      </c>
      <c r="E815" s="51" t="str">
        <f t="shared" si="60"/>
        <v>https://crosemont-my.sharepoint.com/personal/fpilotte_retraite_crosemont_qc_ca/</v>
      </c>
      <c r="F815" s="150" t="str">
        <f t="shared" si="61"/>
        <v>fpilotte@retraite@crosemont.qc.ca</v>
      </c>
    </row>
    <row r="816" spans="1:6" x14ac:dyDescent="0.25">
      <c r="A816" s="101">
        <v>13</v>
      </c>
      <c r="B816" s="51" t="str">
        <f>IF(Administratif!G816&lt;&gt;"",Administratif!D816&amp;",,,"&amp;Administratif!G816,"")</f>
        <v>\\eclair\VOL1B\usagers\etousignant,,,https://crosemont-my.sharepoint.com/personal/etousignant_crosemont_qc_ca/,Documents,migration_u</v>
      </c>
      <c r="C816" s="105">
        <f>IF(Administratif!G816&lt;&gt;"",Administratif!F816,"")</f>
        <v>2.5482</v>
      </c>
      <c r="D816" s="105" t="s">
        <v>6439</v>
      </c>
      <c r="E816" s="51" t="str">
        <f t="shared" si="60"/>
        <v>https://crosemont-my.sharepoint.com/personal/etousignant_crosemont_qc_ca/</v>
      </c>
      <c r="F816" s="150" t="str">
        <f t="shared" si="61"/>
        <v>etousignant@crosemont.qc.ca</v>
      </c>
    </row>
    <row r="817" spans="1:6" x14ac:dyDescent="0.25">
      <c r="A817" s="100">
        <v>13</v>
      </c>
      <c r="B817" s="51" t="str">
        <f>IF(Administratif!G817&lt;&gt;"",Administratif!D817&amp;",,,"&amp;Administratif!G817,"")</f>
        <v>\\eclair\VOL1B\usagers\mbriere,,,https://crosemont-my.sharepoint.com/personal/mbriere_crosemont_qc_ca/,Documents,migration_u</v>
      </c>
      <c r="C817" s="105">
        <f>IF(Administratif!G817&lt;&gt;"",Administratif!F817,"")</f>
        <v>2.6042000000000001</v>
      </c>
      <c r="D817" s="105" t="s">
        <v>6439</v>
      </c>
      <c r="E817" s="51" t="str">
        <f t="shared" si="60"/>
        <v>https://crosemont-my.sharepoint.com/personal/mbriere_crosemont_qc_ca/</v>
      </c>
      <c r="F817" s="150" t="str">
        <f t="shared" si="61"/>
        <v>mbriere@crosemont.qc.ca</v>
      </c>
    </row>
    <row r="818" spans="1:6" hidden="1" x14ac:dyDescent="0.25">
      <c r="A818"/>
      <c r="B818" s="51" t="str">
        <f>IF(Administratif!G818&lt;&gt;"",Administratif!D818&amp;",,,"&amp;Administratif!G818,"")</f>
        <v/>
      </c>
      <c r="C818" s="93" t="str">
        <f>IF(Administratif!G818&lt;&gt;"",Administratif!F818,"")</f>
        <v/>
      </c>
      <c r="D818"/>
    </row>
    <row r="819" spans="1:6" hidden="1" x14ac:dyDescent="0.25">
      <c r="A819"/>
      <c r="B819" s="51" t="str">
        <f>IF(Administratif!G819&lt;&gt;"",Administratif!D819&amp;",,,"&amp;Administratif!G819,"")</f>
        <v/>
      </c>
      <c r="C819" s="93" t="str">
        <f>IF(Administratif!G819&lt;&gt;"",Administratif!F819,"")</f>
        <v/>
      </c>
      <c r="D819"/>
    </row>
    <row r="820" spans="1:6" ht="15.75" thickBot="1" x14ac:dyDescent="0.3">
      <c r="A820" s="101">
        <v>13</v>
      </c>
      <c r="B820" s="51" t="str">
        <f>IF(Administratif!G820&lt;&gt;"",Administratif!D820&amp;",,,"&amp;Administratif!G820,"")</f>
        <v>\\eclair\VOL1B\usagers\rlozeau,,,https://crosemont-my.sharepoint.com/personal/rlozeau_crosemont_qc_ca/,Documents,migration_u</v>
      </c>
      <c r="C820" s="105">
        <f>IF(Administratif!G820&lt;&gt;"",Administratif!F820,"")</f>
        <v>2.8534999999999999</v>
      </c>
      <c r="D820" s="105" t="s">
        <v>6439</v>
      </c>
      <c r="E820" s="51" t="str">
        <f>MID(B820,FIND(",,,",B820)+3,FIND(",Documents",B820)-FIND(",,,",B820)-3)</f>
        <v>https://crosemont-my.sharepoint.com/personal/rlozeau_crosemont_qc_ca/</v>
      </c>
      <c r="F820" s="149" t="str">
        <f>SUBSTITUTE(SUBSTITUTE(SUBSTITUTE(SUBSTITUTE(SUBSTITUTE(E820,"https://crosemont-my.sharepoint.com/personal/",""),"/",""),"_qc",".qc"),"_ca",".ca"),"_","@")</f>
        <v>rlozeau@crosemont.qc.ca</v>
      </c>
    </row>
    <row r="821" spans="1:6" ht="15.75" hidden="1" thickBot="1" x14ac:dyDescent="0.3">
      <c r="A821"/>
      <c r="B821" s="51" t="str">
        <f>IF(Administratif!G821&lt;&gt;"",Administratif!D821&amp;",,,"&amp;Administratif!G821,"")</f>
        <v/>
      </c>
      <c r="C821" s="93" t="str">
        <f>IF(Administratif!G821&lt;&gt;"",Administratif!F821,"")</f>
        <v/>
      </c>
      <c r="D821"/>
    </row>
    <row r="822" spans="1:6" x14ac:dyDescent="0.25">
      <c r="A822" s="145">
        <v>14</v>
      </c>
      <c r="B822" s="50" t="str">
        <f>IF(Administratif!G822&lt;&gt;"",Administratif!D822&amp;",,,"&amp;Administratif!G822,"")</f>
        <v>\\eclair\VOL1B\usagers\rjutras,,,https://crosemont-my.sharepoint.com/personal/rjutras_crosemont_qc_ca/,Documents,migration_u</v>
      </c>
      <c r="C822" s="128">
        <f>IF(Administratif!G822&lt;&gt;"",Administratif!F822,"")</f>
        <v>3.0276000000000001</v>
      </c>
      <c r="D822" s="128" t="s">
        <v>6221</v>
      </c>
      <c r="E822" s="50" t="str">
        <f t="shared" ref="E822:E831" si="62">MID(B822,FIND(",,,",B822)+3,FIND(",Documents",B822)-FIND(",,,",B822)-3)</f>
        <v>https://crosemont-my.sharepoint.com/personal/rjutras_crosemont_qc_ca/</v>
      </c>
      <c r="F822" s="150" t="str">
        <f t="shared" ref="F822:F831" si="63">SUBSTITUTE(SUBSTITUTE(SUBSTITUTE(SUBSTITUTE(SUBSTITUTE(E822,"https://crosemont-my.sharepoint.com/personal/",""),"/",""),"_qc",".qc"),"_ca",".ca"),"_","@")</f>
        <v>rjutras@crosemont.qc.ca</v>
      </c>
    </row>
    <row r="823" spans="1:6" x14ac:dyDescent="0.25">
      <c r="A823" s="101">
        <v>14</v>
      </c>
      <c r="B823" s="51" t="str">
        <f>IF(Administratif!G823&lt;&gt;"",Administratif!D823&amp;",,,"&amp;Administratif!G823,"")</f>
        <v>\\eclair\VOL1B\usagers\cpaquette,,,https://crosemont-my.sharepoint.com/personal/cpaquette_crosemont_qc_ca/,Documents,migration_u</v>
      </c>
      <c r="C823" s="105">
        <f>IF(Administratif!G823&lt;&gt;"",Administratif!F823,"")</f>
        <v>3.1225000000000001</v>
      </c>
      <c r="D823" s="105" t="s">
        <v>6221</v>
      </c>
      <c r="E823" s="51" t="str">
        <f t="shared" si="62"/>
        <v>https://crosemont-my.sharepoint.com/personal/cpaquette_crosemont_qc_ca/</v>
      </c>
      <c r="F823" s="150" t="str">
        <f t="shared" si="63"/>
        <v>cpaquette@crosemont.qc.ca</v>
      </c>
    </row>
    <row r="824" spans="1:6" x14ac:dyDescent="0.25">
      <c r="A824" s="101">
        <v>14</v>
      </c>
      <c r="B824" s="51" t="str">
        <f>IF(Administratif!G824&lt;&gt;"",Administratif!D824&amp;",,,"&amp;Administratif!G824,"")</f>
        <v>\\eclair\VOL1B\usagers\mgoulet,,,https://crosemont-my.sharepoint.com/personal/mgoulet_crosemont_qc_ca/,Documents,migration_u</v>
      </c>
      <c r="C824" s="105">
        <f>IF(Administratif!G824&lt;&gt;"",Administratif!F824,"")</f>
        <v>3.2892000000000001</v>
      </c>
      <c r="D824" s="105" t="s">
        <v>6221</v>
      </c>
      <c r="E824" s="51" t="str">
        <f t="shared" si="62"/>
        <v>https://crosemont-my.sharepoint.com/personal/mgoulet_crosemont_qc_ca/</v>
      </c>
      <c r="F824" s="150" t="str">
        <f t="shared" si="63"/>
        <v>mgoulet@crosemont.qc.ca</v>
      </c>
    </row>
    <row r="825" spans="1:6" x14ac:dyDescent="0.25">
      <c r="A825" s="100">
        <v>14</v>
      </c>
      <c r="B825" s="51" t="str">
        <f>IF(Administratif!G825&lt;&gt;"",Administratif!D825&amp;",,,"&amp;Administratif!G825,"")</f>
        <v>\\froyo\CAD\Usagers\mbaillie,,,https://crosemont-my.sharepoint.com/personal/mbaillie_crosemont_qc_ca/,Documents,migration_u</v>
      </c>
      <c r="C825" s="105">
        <f>IF(Administratif!G825&lt;&gt;"",Administratif!F825,"")</f>
        <v>3.5144000000000002</v>
      </c>
      <c r="D825" s="105" t="s">
        <v>6221</v>
      </c>
      <c r="E825" s="51" t="str">
        <f t="shared" si="62"/>
        <v>https://crosemont-my.sharepoint.com/personal/mbaillie_crosemont_qc_ca/</v>
      </c>
      <c r="F825" s="150" t="str">
        <f t="shared" si="63"/>
        <v>mbaillie@crosemont.qc.ca</v>
      </c>
    </row>
    <row r="826" spans="1:6" ht="15.75" thickBot="1" x14ac:dyDescent="0.3">
      <c r="A826" s="131">
        <v>14</v>
      </c>
      <c r="B826" s="52" t="str">
        <f>IF(Administratif!G826&lt;&gt;"",Administratif!D826&amp;",,,"&amp;Administratif!G826,"")</f>
        <v>\\eclair\VOL1B\usagers\mfgelinas,,,https://crosemont-my.sharepoint.com/personal/mfgelinas_crosemont_qc_ca/,Documents,migration_u</v>
      </c>
      <c r="C826" s="106">
        <f>IF(Administratif!G826&lt;&gt;"",Administratif!F826,"")</f>
        <v>3.6192000000000002</v>
      </c>
      <c r="D826" s="106" t="s">
        <v>6221</v>
      </c>
      <c r="E826" s="52" t="str">
        <f t="shared" si="62"/>
        <v>https://crosemont-my.sharepoint.com/personal/mfgelinas_crosemont_qc_ca/</v>
      </c>
      <c r="F826" s="150" t="str">
        <f t="shared" si="63"/>
        <v>mfgelinas@crosemont.qc.ca</v>
      </c>
    </row>
    <row r="827" spans="1:6" x14ac:dyDescent="0.25">
      <c r="A827" s="101">
        <v>15</v>
      </c>
      <c r="B827" s="51" t="str">
        <f>IF(Administratif!G827&lt;&gt;"",Administratif!D827&amp;",,,"&amp;Administratif!G827,"")</f>
        <v>\\eclair\VOL1B\usagers\mrobert,,,https://crosemont-my.sharepoint.com/personal/mrobert_crosemont_qc_ca/,Documents,migration_u</v>
      </c>
      <c r="C827" s="105">
        <f>IF(Administratif!G827&lt;&gt;"",Administratif!F827,"")</f>
        <v>3.7157</v>
      </c>
      <c r="D827" s="105" t="s">
        <v>6437</v>
      </c>
      <c r="E827" s="51" t="str">
        <f t="shared" si="62"/>
        <v>https://crosemont-my.sharepoint.com/personal/mrobert_crosemont_qc_ca/</v>
      </c>
      <c r="F827" s="148" t="str">
        <f t="shared" si="63"/>
        <v>mrobert@crosemont.qc.ca</v>
      </c>
    </row>
    <row r="828" spans="1:6" x14ac:dyDescent="0.25">
      <c r="A828" s="101">
        <v>15</v>
      </c>
      <c r="B828" s="51" t="str">
        <f>IF(Administratif!G828&lt;&gt;"",Administratif!D828&amp;",,,"&amp;Administratif!G828,"")</f>
        <v>\\eclair\VOL1B\usagers\eabran,,,https://crosemont-my.sharepoint.com/personal/eabran_crosemont_qc_ca/,Documents,migration_u</v>
      </c>
      <c r="C828" s="105">
        <f>IF(Administratif!G828&lt;&gt;"",Administratif!F828,"")</f>
        <v>3.8414000000000001</v>
      </c>
      <c r="D828" s="105" t="s">
        <v>6437</v>
      </c>
      <c r="E828" s="51" t="str">
        <f t="shared" si="62"/>
        <v>https://crosemont-my.sharepoint.com/personal/eabran_crosemont_qc_ca/</v>
      </c>
      <c r="F828" s="150" t="str">
        <f t="shared" si="63"/>
        <v>eabran@crosemont.qc.ca</v>
      </c>
    </row>
    <row r="829" spans="1:6" x14ac:dyDescent="0.25">
      <c r="A829" s="101">
        <v>15</v>
      </c>
      <c r="B829" s="51" t="str">
        <f>IF(Administratif!G829&lt;&gt;"",Administratif!D829&amp;",,,"&amp;Administratif!G829,"")</f>
        <v>\\donut\COMPTE\Technicien\vpelletier,,,https://crosemont-my.sharepoint.com/personal/vpelletier_crosemont_qc_ca/,Documents,migration_u</v>
      </c>
      <c r="C829" s="105">
        <f>IF(Administratif!G829&lt;&gt;"",Administratif!F829,"")</f>
        <v>3.8666999999999998</v>
      </c>
      <c r="D829" s="105" t="s">
        <v>6437</v>
      </c>
      <c r="E829" s="51" t="str">
        <f t="shared" si="62"/>
        <v>https://crosemont-my.sharepoint.com/personal/vpelletier_crosemont_qc_ca/</v>
      </c>
      <c r="F829" s="150" t="str">
        <f t="shared" si="63"/>
        <v>vpelletier@crosemont.qc.ca</v>
      </c>
    </row>
    <row r="830" spans="1:6" x14ac:dyDescent="0.25">
      <c r="A830" s="100">
        <v>15</v>
      </c>
      <c r="B830" s="51" t="str">
        <f>IF(Administratif!G830&lt;&gt;"",Administratif!D830&amp;",,,"&amp;Administratif!G830,"")</f>
        <v>\\eclair\VOL1B\usagers\vbridan,,,https://crosemont-my.sharepoint.com/personal/vbridan_crosemont_qc_ca/,Documents,migration_u</v>
      </c>
      <c r="C830" s="105">
        <f>IF(Administratif!G830&lt;&gt;"",Administratif!F830,"")</f>
        <v>3.976</v>
      </c>
      <c r="D830" s="105" t="s">
        <v>6437</v>
      </c>
      <c r="E830" s="51" t="str">
        <f t="shared" si="62"/>
        <v>https://crosemont-my.sharepoint.com/personal/vbridan_crosemont_qc_ca/</v>
      </c>
      <c r="F830" s="150" t="str">
        <f t="shared" si="63"/>
        <v>vbridan@crosemont.qc.ca</v>
      </c>
    </row>
    <row r="831" spans="1:6" ht="15.75" thickBot="1" x14ac:dyDescent="0.3">
      <c r="A831" s="131">
        <v>15</v>
      </c>
      <c r="B831" s="52" t="str">
        <f>IF(Administratif!G831&lt;&gt;"",Administratif!D831&amp;",,,"&amp;Administratif!G831,"")</f>
        <v>\\eclair\VOL1B\usagers\helhage,,,https://crosemont-my.sharepoint.com/personal/helhage_crosemont_qc_ca/,Documents,migration_u</v>
      </c>
      <c r="C831" s="106">
        <f>IF(Administratif!G831&lt;&gt;"",Administratif!F831,"")</f>
        <v>4.1414999999999997</v>
      </c>
      <c r="D831" s="106" t="s">
        <v>6437</v>
      </c>
      <c r="E831" s="51" t="str">
        <f t="shared" si="62"/>
        <v>https://crosemont-my.sharepoint.com/personal/helhage_crosemont_qc_ca/</v>
      </c>
      <c r="F831" s="150" t="str">
        <f t="shared" si="63"/>
        <v>helhage@crosemont.qc.ca</v>
      </c>
    </row>
    <row r="832" spans="1:6" ht="15.75" hidden="1" thickBot="1" x14ac:dyDescent="0.3">
      <c r="A832"/>
      <c r="B832" s="51" t="str">
        <f>IF(Administratif!G832&lt;&gt;"",Administratif!D832&amp;",,,"&amp;Administratif!G832,"")</f>
        <v/>
      </c>
      <c r="C832" s="93" t="str">
        <f>IF(Administratif!G832&lt;&gt;"",Administratif!F832,"")</f>
        <v/>
      </c>
      <c r="D832"/>
    </row>
    <row r="833" spans="1:6" x14ac:dyDescent="0.25">
      <c r="A833" s="101">
        <v>16</v>
      </c>
      <c r="B833" s="51" t="str">
        <f>IF(Administratif!G833&lt;&gt;"",Administratif!D833&amp;",,,"&amp;Administratif!G833,"")</f>
        <v>\\eclair\VOL1B\usagers\ifaucher,,,https://crosemont-my.sharepoint.com/personal/ifaucher_crosemont_qc_ca/,Documents,migration_u</v>
      </c>
      <c r="C833" s="105">
        <f>IF(Administratif!G833&lt;&gt;"",Administratif!F833,"")</f>
        <v>4.8455000000000004</v>
      </c>
      <c r="D833" s="105" t="s">
        <v>6438</v>
      </c>
      <c r="E833" s="50" t="str">
        <f t="shared" ref="E833:E835" si="64">MID(B833,FIND(",,,",B833)+3,FIND(",Documents",B833)-FIND(",,,",B833)-3)</f>
        <v>https://crosemont-my.sharepoint.com/personal/ifaucher_crosemont_qc_ca/</v>
      </c>
      <c r="F833" s="148" t="str">
        <f t="shared" ref="F833:F835" si="65">SUBSTITUTE(SUBSTITUTE(SUBSTITUTE(SUBSTITUTE(SUBSTITUTE(E833,"https://crosemont-my.sharepoint.com/personal/",""),"/",""),"_qc",".qc"),"_ca",".ca"),"_","@")</f>
        <v>ifaucher@crosemont.qc.ca</v>
      </c>
    </row>
    <row r="834" spans="1:6" x14ac:dyDescent="0.25">
      <c r="A834" s="101">
        <v>16</v>
      </c>
      <c r="B834" s="51" t="str">
        <f>IF(Administratif!G834&lt;&gt;"",Administratif!D834&amp;",,,"&amp;Administratif!G834,"")</f>
        <v>\\eclair\VOL1B\usagers\ebrooks,,,https://crosemont-my.sharepoint.com/personal/ebrooks_crosemont_qc_ca/,Documents,migration_u</v>
      </c>
      <c r="C834" s="105">
        <f>IF(Administratif!G834&lt;&gt;"",Administratif!F834,"")</f>
        <v>5.0465</v>
      </c>
      <c r="D834" s="105" t="s">
        <v>6438</v>
      </c>
      <c r="E834" s="51" t="str">
        <f t="shared" si="64"/>
        <v>https://crosemont-my.sharepoint.com/personal/ebrooks_crosemont_qc_ca/</v>
      </c>
      <c r="F834" s="150" t="str">
        <f t="shared" si="65"/>
        <v>ebrooks@crosemont.qc.ca</v>
      </c>
    </row>
    <row r="835" spans="1:6" x14ac:dyDescent="0.25">
      <c r="A835" s="100">
        <v>16</v>
      </c>
      <c r="B835" s="51" t="str">
        <f>IF(Administratif!G835&lt;&gt;"",Administratif!D835&amp;",,,"&amp;Administratif!G835,"")</f>
        <v>\\eclair\VOL1B\usagers\mkalachova1,,,https://crosemont-my.sharepoint.com/personal/mkalachova_cegepadistance_ca/,Documents,migration_u</v>
      </c>
      <c r="C835" s="105">
        <f>IF(Administratif!G835&lt;&gt;"",Administratif!F835,"")</f>
        <v>5.4962999999999997</v>
      </c>
      <c r="D835" s="105" t="s">
        <v>6438</v>
      </c>
      <c r="E835" s="51" t="str">
        <f t="shared" si="64"/>
        <v>https://crosemont-my.sharepoint.com/personal/mkalachova_cegepadistance_ca/</v>
      </c>
      <c r="F835" s="150" t="str">
        <f t="shared" si="65"/>
        <v>mkalachova@cegepadistance.ca</v>
      </c>
    </row>
    <row r="836" spans="1:6" ht="15.75" hidden="1" thickBot="1" x14ac:dyDescent="0.3">
      <c r="A836" s="100">
        <v>16</v>
      </c>
      <c r="B836" s="52" t="str">
        <f>IF(Administratif!G836&lt;&gt;"",Administratif!D836&amp;",,,"&amp;Administratif!G836,"")</f>
        <v/>
      </c>
      <c r="C836" s="106" t="str">
        <f>IF(Administratif!G836&lt;&gt;"",Administratif!F836,"")</f>
        <v/>
      </c>
      <c r="D836" s="105" t="s">
        <v>6438</v>
      </c>
    </row>
    <row r="837" spans="1:6" x14ac:dyDescent="0.25">
      <c r="A837" s="100">
        <v>16</v>
      </c>
      <c r="B837" s="51" t="str">
        <f>IF(Administratif!G837&lt;&gt;"",Administratif!D837&amp;",,,"&amp;Administratif!G837,"")</f>
        <v>\\eclair\VOL1B\usagers\cnioucel,,,https://crosemont-my.sharepoint.com/personal/cnioucel_crosemont_qc_ca/,Documents,migration_u</v>
      </c>
      <c r="C837" s="105">
        <f>IF(Administratif!G837&lt;&gt;"",Administratif!F837,"")</f>
        <v>5.6131000000000002</v>
      </c>
      <c r="D837" s="105" t="s">
        <v>6438</v>
      </c>
      <c r="E837" s="51" t="str">
        <f t="shared" ref="E837:E838" si="66">MID(B837,FIND(",,,",B837)+3,FIND(",Documents",B837)-FIND(",,,",B837)-3)</f>
        <v>https://crosemont-my.sharepoint.com/personal/cnioucel_crosemont_qc_ca/</v>
      </c>
      <c r="F837" s="150" t="str">
        <f t="shared" ref="F837:F838" si="67">SUBSTITUTE(SUBSTITUTE(SUBSTITUTE(SUBSTITUTE(SUBSTITUTE(E837,"https://crosemont-my.sharepoint.com/personal/",""),"/",""),"_qc",".qc"),"_ca",".ca"),"_","@")</f>
        <v>cnioucel@crosemont.qc.ca</v>
      </c>
    </row>
    <row r="838" spans="1:6" ht="15.75" thickBot="1" x14ac:dyDescent="0.3">
      <c r="A838" s="131">
        <v>16</v>
      </c>
      <c r="B838" s="52" t="str">
        <f>IF(Administratif!G838&lt;&gt;"",Administratif!D838&amp;",,,"&amp;Administratif!G838,"")</f>
        <v>\\eclair\VOL1B\usagers\mbouthillier,,,https://crosemont-my.sharepoint.com/personal/mbouthillier_crosemont_qc_ca/,Documents,migration_u</v>
      </c>
      <c r="C838" s="106">
        <f>IF(Administratif!G838&lt;&gt;"",Administratif!F838,"")</f>
        <v>5.7268999999999997</v>
      </c>
      <c r="D838" s="106" t="s">
        <v>6438</v>
      </c>
      <c r="E838" s="52" t="str">
        <f t="shared" si="66"/>
        <v>https://crosemont-my.sharepoint.com/personal/mbouthillier_crosemont_qc_ca/</v>
      </c>
      <c r="F838" s="150" t="str">
        <f t="shared" si="67"/>
        <v>mbouthillier@crosemont.qc.ca</v>
      </c>
    </row>
    <row r="839" spans="1:6" ht="15.75" hidden="1" thickBot="1" x14ac:dyDescent="0.3">
      <c r="A839"/>
      <c r="B839" s="51" t="str">
        <f>IF(Administratif!G839&lt;&gt;"",Administratif!D839&amp;",,,"&amp;Administratif!G839,"")</f>
        <v/>
      </c>
      <c r="C839" s="93" t="str">
        <f>IF(Administratif!G839&lt;&gt;"",Administratif!F839,"")</f>
        <v/>
      </c>
      <c r="D839"/>
    </row>
    <row r="840" spans="1:6" x14ac:dyDescent="0.25">
      <c r="A840" s="101">
        <v>17</v>
      </c>
      <c r="B840" s="51" t="str">
        <f>IF(Administratif!G840&lt;&gt;"",Administratif!D840&amp;",,,"&amp;Administratif!G840,"")</f>
        <v>\\eclair\VOL1B\usagers\bsalentiny,,,https://crosemont-my.sharepoint.com/personal/nballieux_crosemont_qc_ca/,Documents,migration_bsalentiny</v>
      </c>
      <c r="C840" s="105">
        <f>IF(Administratif!G840&lt;&gt;"",Administratif!F840,"")</f>
        <v>6.6967999999999996</v>
      </c>
      <c r="D840" s="105" t="s">
        <v>6439</v>
      </c>
      <c r="E840" s="51" t="str">
        <f t="shared" ref="E840:E841" si="68">MID(B840,FIND(",,,",B840)+3,FIND(",Documents",B840)-FIND(",,,",B840)-3)</f>
        <v>https://crosemont-my.sharepoint.com/personal/nballieux_crosemont_qc_ca/</v>
      </c>
      <c r="F840" s="148" t="str">
        <f t="shared" ref="F840:F841" si="69">SUBSTITUTE(SUBSTITUTE(SUBSTITUTE(SUBSTITUTE(SUBSTITUTE(E840,"https://crosemont-my.sharepoint.com/personal/",""),"/",""),"_qc",".qc"),"_ca",".ca"),"_","@")</f>
        <v>nballieux@crosemont.qc.ca</v>
      </c>
    </row>
    <row r="841" spans="1:6" x14ac:dyDescent="0.25">
      <c r="A841" s="100">
        <v>17</v>
      </c>
      <c r="B841" s="51" t="str">
        <f>IF(Administratif!G841&lt;&gt;"",Administratif!D841&amp;",,,"&amp;Administratif!G841,"")</f>
        <v>\\froyo\CAD\Usagers\lisemcloutier,,,https://crosemont-my.sharepoint.com/personal/lisemcloutier_crosemont_qc_ca/,Documents,migration_u</v>
      </c>
      <c r="C841" s="105">
        <f>IF(Administratif!G841&lt;&gt;"",Administratif!F841,"")</f>
        <v>6.7015000000000002</v>
      </c>
      <c r="D841" s="105" t="s">
        <v>6439</v>
      </c>
      <c r="E841" s="51" t="str">
        <f t="shared" si="68"/>
        <v>https://crosemont-my.sharepoint.com/personal/lisemcloutier_crosemont_qc_ca/</v>
      </c>
      <c r="F841" s="150" t="str">
        <f t="shared" si="69"/>
        <v>lisemcloutier@crosemont.qc.ca</v>
      </c>
    </row>
    <row r="842" spans="1:6" ht="15.75" hidden="1" thickBot="1" x14ac:dyDescent="0.3">
      <c r="A842" s="142">
        <v>17</v>
      </c>
      <c r="B842" s="52" t="str">
        <f>IF(Administratif!G842&lt;&gt;"",Administratif!D842&amp;",,,"&amp;Administratif!G842,"")</f>
        <v/>
      </c>
      <c r="C842" s="106" t="str">
        <f>IF(Administratif!G842&lt;&gt;"",Administratif!F842,"")</f>
        <v/>
      </c>
      <c r="D842" s="106" t="s">
        <v>6439</v>
      </c>
    </row>
    <row r="843" spans="1:6" x14ac:dyDescent="0.25">
      <c r="A843" s="100">
        <v>17</v>
      </c>
      <c r="B843" s="51" t="str">
        <f>IF(Administratif!G843&lt;&gt;"",Administratif!D843&amp;",,,"&amp;Administratif!G843,"")</f>
        <v>\\froyo\CAD\Usagers\scormier,,,https://crosemont-my.sharepoint.com/personal/cgaudin_cegepadistance_ca/,Documents,migration_scormier</v>
      </c>
      <c r="C843" s="105">
        <f>IF(Administratif!G843&lt;&gt;"",Administratif!F843,"")</f>
        <v>7.1881000000000004</v>
      </c>
      <c r="D843" s="105" t="s">
        <v>6439</v>
      </c>
      <c r="E843" s="51" t="str">
        <f t="shared" ref="E843:E858" si="70">MID(B843,FIND(",,,",B843)+3,FIND(",Documents",B843)-FIND(",,,",B843)-3)</f>
        <v>https://crosemont-my.sharepoint.com/personal/cgaudin_cegepadistance_ca/</v>
      </c>
      <c r="F843" s="150" t="str">
        <f t="shared" ref="F843:F858" si="71">SUBSTITUTE(SUBSTITUTE(SUBSTITUTE(SUBSTITUTE(SUBSTITUTE(E843,"https://crosemont-my.sharepoint.com/personal/",""),"/",""),"_qc",".qc"),"_ca",".ca"),"_","@")</f>
        <v>cgaudin@cegepadistance.ca</v>
      </c>
    </row>
    <row r="844" spans="1:6" x14ac:dyDescent="0.25">
      <c r="A844" s="101">
        <v>17</v>
      </c>
      <c r="B844" s="51" t="str">
        <f>IF(Administratif!G844&lt;&gt;"",Administratif!D844&amp;",,,"&amp;Administratif!G844,"")</f>
        <v>\\eclair\VOL1B\usagers\acouillard,,,https://crosemont-my.sharepoint.com/personal/acouillard_crosemont_qc_ca/,Documents,migration_u</v>
      </c>
      <c r="C844" s="105">
        <f>IF(Administratif!G844&lt;&gt;"",Administratif!F844,"")</f>
        <v>7.7851999999999997</v>
      </c>
      <c r="D844" s="105" t="s">
        <v>6439</v>
      </c>
      <c r="E844" s="51" t="str">
        <f t="shared" si="70"/>
        <v>https://crosemont-my.sharepoint.com/personal/acouillard_crosemont_qc_ca/</v>
      </c>
      <c r="F844" s="150" t="str">
        <f t="shared" si="71"/>
        <v>acouillard@crosemont.qc.ca</v>
      </c>
    </row>
    <row r="845" spans="1:6" ht="15.75" thickBot="1" x14ac:dyDescent="0.3">
      <c r="A845" s="131">
        <v>17</v>
      </c>
      <c r="B845" s="52" t="str">
        <f>IF(Administratif!G845&lt;&gt;"",Administratif!D845&amp;",,,"&amp;Administratif!G845,"")</f>
        <v>\\eclair\VOL1B\usagers\mlangelier,,,https://crosemont-my.sharepoint.com/personal/mlangelier_crosemont_qc_ca/,Documents,migration_u</v>
      </c>
      <c r="C845" s="106">
        <f>IF(Administratif!G845&lt;&gt;"",Administratif!F845,"")</f>
        <v>8.0519999999999996</v>
      </c>
      <c r="D845" s="106" t="s">
        <v>6439</v>
      </c>
      <c r="E845" s="51" t="str">
        <f t="shared" si="70"/>
        <v>https://crosemont-my.sharepoint.com/personal/mlangelier_crosemont_qc_ca/</v>
      </c>
      <c r="F845" s="150" t="str">
        <f t="shared" si="71"/>
        <v>mlangelier@crosemont.qc.ca</v>
      </c>
    </row>
    <row r="846" spans="1:6" x14ac:dyDescent="0.25">
      <c r="A846" s="142">
        <v>18</v>
      </c>
      <c r="B846" s="51" t="str">
        <f>IF(Administratif!G846&lt;&gt;"",Administratif!D846&amp;",,,"&amp;Administratif!G846,"")</f>
        <v>\\eclair\VOL1B\usagers\moallard,,,https://crosemont-my.sharepoint.com/personal/moallard_crosemont_qc_ca/,Documents,migration_u</v>
      </c>
      <c r="C846" s="105">
        <f>IF(Administratif!G846&lt;&gt;"",Administratif!F846,"")</f>
        <v>8.3346999999999998</v>
      </c>
      <c r="D846" s="105" t="s">
        <v>6437</v>
      </c>
      <c r="E846" s="50" t="str">
        <f t="shared" si="70"/>
        <v>https://crosemont-my.sharepoint.com/personal/moallard_crosemont_qc_ca/</v>
      </c>
      <c r="F846" s="148" t="str">
        <f t="shared" si="71"/>
        <v>moallard@crosemont.qc.ca</v>
      </c>
    </row>
    <row r="847" spans="1:6" x14ac:dyDescent="0.25">
      <c r="A847" s="100">
        <v>18</v>
      </c>
      <c r="B847" s="51" t="str">
        <f>IF(Administratif!G847&lt;&gt;"",Administratif!D847&amp;",,,"&amp;Administratif!G847,"")</f>
        <v>\\eclair\VOL1B\usagers\ngallant,,,https://crosemont-my.sharepoint.com/personal/ngallant_crosemont_qc_ca/,Documents,migration_u</v>
      </c>
      <c r="C847" s="105">
        <f>IF(Administratif!G847&lt;&gt;"",Administratif!F847,"")</f>
        <v>9.5883000000000003</v>
      </c>
      <c r="D847" s="105" t="s">
        <v>6437</v>
      </c>
      <c r="E847" s="51" t="str">
        <f t="shared" si="70"/>
        <v>https://crosemont-my.sharepoint.com/personal/ngallant_crosemont_qc_ca/</v>
      </c>
      <c r="F847" s="150" t="str">
        <f t="shared" si="71"/>
        <v>ngallant@crosemont.qc.ca</v>
      </c>
    </row>
    <row r="848" spans="1:6" x14ac:dyDescent="0.25">
      <c r="A848" s="101">
        <v>18</v>
      </c>
      <c r="B848" s="51" t="str">
        <f>IF(Administratif!G848&lt;&gt;"",Administratif!D848&amp;",,,"&amp;Administratif!G848,"")</f>
        <v>\\eclair\VOL1B\usagers\cphillips,,,https://crosemont-my.sharepoint.com/personal/cphillips_crosemont_qc_ca/,Documents,migration_u</v>
      </c>
      <c r="C848" s="105">
        <f>IF(Administratif!G848&lt;&gt;"",Administratif!F848,"")</f>
        <v>11.1197</v>
      </c>
      <c r="D848" s="105" t="s">
        <v>6437</v>
      </c>
      <c r="E848" s="51" t="str">
        <f t="shared" si="70"/>
        <v>https://crosemont-my.sharepoint.com/personal/cphillips_crosemont_qc_ca/</v>
      </c>
      <c r="F848" s="150" t="str">
        <f t="shared" si="71"/>
        <v>cphillips@crosemont.qc.ca</v>
      </c>
    </row>
    <row r="849" spans="1:6" x14ac:dyDescent="0.25">
      <c r="A849" s="101">
        <v>18</v>
      </c>
      <c r="B849" s="51" t="str">
        <f>IF(Administratif!G849&lt;&gt;"",Administratif!D849&amp;",,,"&amp;Administratif!G849,"")</f>
        <v>\\eclair\VOL1B\usagers\sgaudreault,,,https://crosemont-my.sharepoint.com/personal/sgaudreault_crosemont_qc_ca/,Documents,migration_u</v>
      </c>
      <c r="C849" s="105">
        <f>IF(Administratif!G849&lt;&gt;"",Administratif!F849,"")</f>
        <v>11.3651</v>
      </c>
      <c r="D849" s="105" t="s">
        <v>6437</v>
      </c>
      <c r="E849" s="51" t="str">
        <f t="shared" si="70"/>
        <v>https://crosemont-my.sharepoint.com/personal/sgaudreault_crosemont_qc_ca/</v>
      </c>
      <c r="F849" s="150" t="str">
        <f t="shared" si="71"/>
        <v>sgaudreault@crosemont.qc.ca</v>
      </c>
    </row>
    <row r="850" spans="1:6" ht="15.75" thickBot="1" x14ac:dyDescent="0.3">
      <c r="A850" s="131">
        <v>18</v>
      </c>
      <c r="B850" s="52" t="str">
        <f>IF(Administratif!G850&lt;&gt;"",Administratif!D850&amp;",,,"&amp;Administratif!G850,"")</f>
        <v>\\eclair\VOL1B\usagers\mgendron-richard,,,https://crosemont-my.sharepoint.com/personal/mgendron-richard_crosemont_qc_ca/,Documents,migration_u</v>
      </c>
      <c r="C850" s="106">
        <f>IF(Administratif!G850&lt;&gt;"",Administratif!F850,"")</f>
        <v>12.562900000000001</v>
      </c>
      <c r="D850" s="106" t="s">
        <v>6437</v>
      </c>
      <c r="E850" s="51" t="str">
        <f t="shared" si="70"/>
        <v>https://crosemont-my.sharepoint.com/personal/mgendron-richard_crosemont_qc_ca/</v>
      </c>
      <c r="F850" s="150" t="str">
        <f t="shared" si="71"/>
        <v>mgendron-richard@crosemont.qc.ca</v>
      </c>
    </row>
    <row r="851" spans="1:6" x14ac:dyDescent="0.25">
      <c r="A851" s="142">
        <v>19</v>
      </c>
      <c r="B851" s="51" t="str">
        <f>IF(Administratif!G851&lt;&gt;"",Administratif!D851&amp;",,,"&amp;Administratif!G851,"")</f>
        <v>\\eclair\VOL1B\usagers\amlacombe,,,https://crosemont-my.sharepoint.com/personal/amlacombe_crosemont_qc_ca/,Documents,migration_u</v>
      </c>
      <c r="C851" s="105">
        <f>IF(Administratif!G851&lt;&gt;"",Administratif!F851,"")</f>
        <v>14.589700000000001</v>
      </c>
      <c r="D851" s="105" t="s">
        <v>6438</v>
      </c>
      <c r="E851" s="50" t="str">
        <f t="shared" si="70"/>
        <v>https://crosemont-my.sharepoint.com/personal/amlacombe_crosemont_qc_ca/</v>
      </c>
      <c r="F851" s="148" t="str">
        <f t="shared" si="71"/>
        <v>amlacombe@crosemont.qc.ca</v>
      </c>
    </row>
    <row r="852" spans="1:6" x14ac:dyDescent="0.25">
      <c r="A852" s="100">
        <v>19</v>
      </c>
      <c r="B852" s="51" t="str">
        <f>IF(Administratif!G852&lt;&gt;"",Administratif!D852&amp;",,,"&amp;Administratif!G852,"")</f>
        <v>\\eclair\VOL1B\usagers\mhajji,,,https://crosemont-my.sharepoint.com/personal/mhajji_crosemont_qc_ca/,Documents,migration_u</v>
      </c>
      <c r="C852" s="105">
        <f>IF(Administratif!G852&lt;&gt;"",Administratif!F852,"")</f>
        <v>18.4071</v>
      </c>
      <c r="D852" s="105" t="s">
        <v>6438</v>
      </c>
      <c r="E852" s="51" t="str">
        <f t="shared" si="70"/>
        <v>https://crosemont-my.sharepoint.com/personal/mhajji_crosemont_qc_ca/</v>
      </c>
      <c r="F852" s="150" t="str">
        <f t="shared" si="71"/>
        <v>mhajji@crosemont.qc.ca</v>
      </c>
    </row>
    <row r="853" spans="1:6" x14ac:dyDescent="0.25">
      <c r="A853" s="101">
        <v>19</v>
      </c>
      <c r="B853" s="51" t="str">
        <f>IF(Administratif!G853&lt;&gt;"",Administratif!D853&amp;",,,"&amp;Administratif!G853,"")</f>
        <v>\\eclair\VOL1B\usagers\mjdesrochers,,,https://crosemont-my.sharepoint.com/personal/mjdesrochers_crosemont_qc_ca/,Documents,migration_u</v>
      </c>
      <c r="C853" s="105">
        <f>IF(Administratif!G853&lt;&gt;"",Administratif!F853,"")</f>
        <v>18.759499999999999</v>
      </c>
      <c r="D853" s="105" t="s">
        <v>6438</v>
      </c>
      <c r="E853" s="51" t="str">
        <f t="shared" si="70"/>
        <v>https://crosemont-my.sharepoint.com/personal/mjdesrochers_crosemont_qc_ca/</v>
      </c>
      <c r="F853" s="150" t="str">
        <f t="shared" si="71"/>
        <v>mjdesrochers@crosemont.qc.ca</v>
      </c>
    </row>
    <row r="854" spans="1:6" x14ac:dyDescent="0.25">
      <c r="A854" s="101">
        <v>19</v>
      </c>
      <c r="B854" s="51" t="str">
        <f>IF(Administratif!G854&lt;&gt;"",Administratif!D854&amp;",,,"&amp;Administratif!G854,"")</f>
        <v>\\eclair\VOL1B\usagers\ajdira,,,https://crosemont-my.sharepoint.com/personal/ajdira_crosemont_qc_ca/,Documents,migration_u</v>
      </c>
      <c r="C854" s="105">
        <f>IF(Administratif!G854&lt;&gt;"",Administratif!F854,"")</f>
        <v>19.456499999999998</v>
      </c>
      <c r="D854" s="105" t="s">
        <v>6438</v>
      </c>
      <c r="E854" s="51" t="str">
        <f t="shared" si="70"/>
        <v>https://crosemont-my.sharepoint.com/personal/ajdira_crosemont_qc_ca/</v>
      </c>
      <c r="F854" s="150" t="str">
        <f t="shared" si="71"/>
        <v>ajdira@crosemont.qc.ca</v>
      </c>
    </row>
    <row r="855" spans="1:6" ht="15.75" thickBot="1" x14ac:dyDescent="0.3">
      <c r="A855" s="131">
        <v>19</v>
      </c>
      <c r="B855" s="52" t="str">
        <f>IF(Administratif!G855&lt;&gt;"",Administratif!D855&amp;",,,"&amp;Administratif!G855,"")</f>
        <v>\\eclair\VOL1B\usagers\agiroux,,,https://crosemont-my.sharepoint.com/personal/agiroux_crosemont_qc_ca/,Documents,migration_u</v>
      </c>
      <c r="C855" s="106">
        <f>IF(Administratif!G855&lt;&gt;"",Administratif!F855,"")</f>
        <v>22.972899999999999</v>
      </c>
      <c r="D855" s="106" t="s">
        <v>6438</v>
      </c>
      <c r="E855" s="52" t="str">
        <f t="shared" si="70"/>
        <v>https://crosemont-my.sharepoint.com/personal/agiroux_crosemont_qc_ca/</v>
      </c>
      <c r="F855" s="150" t="str">
        <f t="shared" si="71"/>
        <v>agiroux@crosemont.qc.ca</v>
      </c>
    </row>
    <row r="856" spans="1:6" x14ac:dyDescent="0.25">
      <c r="A856" s="142">
        <v>20</v>
      </c>
      <c r="B856" s="51" t="str">
        <f>IF(Administratif!G856&lt;&gt;"",Administratif!D856&amp;",,,"&amp;Administratif!G856,"")</f>
        <v>\\eclair\VOL1B\usagers\nbedard,,,https://crosemont-my.sharepoint.com/personal/nbedard_crosemont_qc_ca/,Documents,migration_u</v>
      </c>
      <c r="C856" s="105">
        <f>IF(Administratif!G856&lt;&gt;"",Administratif!F856,"")</f>
        <v>23.881799999999998</v>
      </c>
      <c r="D856" s="105" t="s">
        <v>6439</v>
      </c>
      <c r="E856" s="51" t="str">
        <f t="shared" si="70"/>
        <v>https://crosemont-my.sharepoint.com/personal/nbedard_crosemont_qc_ca/</v>
      </c>
      <c r="F856" s="148" t="str">
        <f t="shared" si="71"/>
        <v>nbedard@crosemont.qc.ca</v>
      </c>
    </row>
    <row r="857" spans="1:6" x14ac:dyDescent="0.25">
      <c r="A857" s="100">
        <v>20</v>
      </c>
      <c r="B857" s="51" t="str">
        <f>IF(Administratif!G857&lt;&gt;"",Administratif!D857&amp;",,,"&amp;Administratif!G857,"")</f>
        <v>\\eclair\VOL1B\usagers\tdnguyen,,,https://crosemont-my.sharepoint.com/personal/tdnguyen_crosemont_qc_ca/,Documents,migration_u</v>
      </c>
      <c r="C857" s="105">
        <f>IF(Administratif!G857&lt;&gt;"",Administratif!F857,"")</f>
        <v>45.013800000000003</v>
      </c>
      <c r="D857" s="105" t="s">
        <v>6439</v>
      </c>
      <c r="E857" s="51" t="str">
        <f t="shared" si="70"/>
        <v>https://crosemont-my.sharepoint.com/personal/tdnguyen_crosemont_qc_ca/</v>
      </c>
      <c r="F857" s="150" t="str">
        <f t="shared" si="71"/>
        <v>tdnguyen@crosemont.qc.ca</v>
      </c>
    </row>
    <row r="858" spans="1:6" ht="15.75" thickBot="1" x14ac:dyDescent="0.3">
      <c r="A858" s="131">
        <v>20</v>
      </c>
      <c r="B858" s="52" t="str">
        <f>IF(Administratif!G858&lt;&gt;"",Administratif!D858&amp;",,,"&amp;Administratif!G858,"")</f>
        <v>\\donut\COMPTE\Technicien\mpapazian,,,https://crosemont-my.sharepoint.com/personal/mpapazian_crosemont_qc_ca/,Documents,migration_u</v>
      </c>
      <c r="C858" s="106">
        <f>IF(Administratif!G858&lt;&gt;"",Administratif!F858,"")</f>
        <v>61.439</v>
      </c>
      <c r="D858" s="106" t="s">
        <v>6439</v>
      </c>
      <c r="E858" s="51" t="str">
        <f t="shared" si="70"/>
        <v>https://crosemont-my.sharepoint.com/personal/mpapazian_crosemont_qc_ca/</v>
      </c>
      <c r="F858" s="150" t="str">
        <f t="shared" si="71"/>
        <v>mpapazian@crosemont.qc.ca</v>
      </c>
    </row>
    <row r="859" spans="1:6" ht="15.75" hidden="1" thickBot="1" x14ac:dyDescent="0.3">
      <c r="A859"/>
      <c r="B859" s="51" t="str">
        <f>IF(Administratif!G859&lt;&gt;"",Administratif!D859&amp;",,,"&amp;Administratif!G859,"")</f>
        <v/>
      </c>
      <c r="C859" s="93" t="str">
        <f>IF(Administratif!G859&lt;&gt;"",Administratif!F859,"")</f>
        <v/>
      </c>
      <c r="D859"/>
    </row>
    <row r="860" spans="1:6" ht="15.75" hidden="1" thickBot="1" x14ac:dyDescent="0.3">
      <c r="A860"/>
      <c r="B860" s="51" t="str">
        <f>IF(Administratif!G860&lt;&gt;"",Administratif!D860&amp;",,,"&amp;Administratif!G860,"")</f>
        <v/>
      </c>
      <c r="C860" s="93" t="str">
        <f>IF(Administratif!G860&lt;&gt;"",Administratif!F860,"")</f>
        <v/>
      </c>
      <c r="D860"/>
    </row>
    <row r="861" spans="1:6" ht="15.75" hidden="1" thickBot="1" x14ac:dyDescent="0.3">
      <c r="A861"/>
      <c r="B861" s="51" t="str">
        <f>IF(Administratif!G861&lt;&gt;"",Administratif!D861&amp;",,,"&amp;Administratif!G861,"")</f>
        <v/>
      </c>
      <c r="C861" s="93" t="str">
        <f>IF(Administratif!G861&lt;&gt;"",Administratif!F861,"")</f>
        <v/>
      </c>
      <c r="D861"/>
    </row>
    <row r="862" spans="1:6" ht="15.75" hidden="1" thickBot="1" x14ac:dyDescent="0.3">
      <c r="A862"/>
      <c r="B862" s="51" t="str">
        <f>IF(Administratif!G862&lt;&gt;"",Administratif!D862&amp;",,,"&amp;Administratif!G862,"")</f>
        <v/>
      </c>
      <c r="C862" s="93" t="str">
        <f>IF(Administratif!G862&lt;&gt;"",Administratif!F862,"")</f>
        <v/>
      </c>
      <c r="D862"/>
    </row>
    <row r="863" spans="1:6" ht="15.75" hidden="1" thickBot="1" x14ac:dyDescent="0.3">
      <c r="A863"/>
      <c r="B863" s="51" t="str">
        <f>IF(Administratif!G863&lt;&gt;"",Administratif!D863&amp;",,,"&amp;Administratif!G863,"")</f>
        <v/>
      </c>
      <c r="C863" s="93" t="str">
        <f>IF(Administratif!G863&lt;&gt;"",Administratif!F863,"")</f>
        <v/>
      </c>
      <c r="D863"/>
    </row>
    <row r="864" spans="1:6" ht="15.75" hidden="1" thickBot="1" x14ac:dyDescent="0.3">
      <c r="A864"/>
      <c r="B864" s="51" t="str">
        <f>IF(Administratif!G864&lt;&gt;"",Administratif!D864&amp;",,,"&amp;Administratif!G864,"")</f>
        <v/>
      </c>
      <c r="C864" s="93" t="str">
        <f>IF(Administratif!G864&lt;&gt;"",Administratif!F864,"")</f>
        <v/>
      </c>
      <c r="D864"/>
    </row>
    <row r="865" spans="2:3" customFormat="1" ht="15.75" hidden="1" thickBot="1" x14ac:dyDescent="0.3">
      <c r="B865" s="51" t="str">
        <f>IF(Administratif!G865&lt;&gt;"",Administratif!D865&amp;",,,"&amp;Administratif!G865,"")</f>
        <v/>
      </c>
      <c r="C865" s="93" t="str">
        <f>IF(Administratif!G865&lt;&gt;"",Administratif!F865,"")</f>
        <v/>
      </c>
    </row>
    <row r="866" spans="2:3" customFormat="1" ht="15.75" hidden="1" thickBot="1" x14ac:dyDescent="0.3">
      <c r="B866" s="51" t="str">
        <f>IF(Administratif!G866&lt;&gt;"",Administratif!D866&amp;",,,"&amp;Administratif!G866,"")</f>
        <v/>
      </c>
      <c r="C866" s="93" t="str">
        <f>IF(Administratif!G866&lt;&gt;"",Administratif!F866,"")</f>
        <v/>
      </c>
    </row>
    <row r="867" spans="2:3" customFormat="1" ht="15.75" hidden="1" thickBot="1" x14ac:dyDescent="0.3">
      <c r="B867" s="51" t="str">
        <f>IF(Administratif!G867&lt;&gt;"",Administratif!D867&amp;",,,"&amp;Administratif!G867,"")</f>
        <v/>
      </c>
      <c r="C867" s="93" t="str">
        <f>IF(Administratif!G867&lt;&gt;"",Administratif!F867,"")</f>
        <v/>
      </c>
    </row>
    <row r="868" spans="2:3" customFormat="1" ht="15.75" hidden="1" thickBot="1" x14ac:dyDescent="0.3">
      <c r="B868" s="51" t="str">
        <f>IF(Administratif!G868&lt;&gt;"",Administratif!D868&amp;",,,"&amp;Administratif!G868,"")</f>
        <v/>
      </c>
      <c r="C868" s="93" t="str">
        <f>IF(Administratif!G868&lt;&gt;"",Administratif!F868,"")</f>
        <v/>
      </c>
    </row>
    <row r="869" spans="2:3" customFormat="1" ht="15.75" hidden="1" thickBot="1" x14ac:dyDescent="0.3">
      <c r="B869" s="51" t="str">
        <f>IF(Administratif!G869&lt;&gt;"",Administratif!D869&amp;",,,"&amp;Administratif!G869,"")</f>
        <v/>
      </c>
      <c r="C869" s="93" t="str">
        <f>IF(Administratif!G869&lt;&gt;"",Administratif!F869,"")</f>
        <v/>
      </c>
    </row>
    <row r="870" spans="2:3" customFormat="1" ht="15.75" hidden="1" thickBot="1" x14ac:dyDescent="0.3">
      <c r="B870" s="51" t="str">
        <f>IF(Administratif!G870&lt;&gt;"",Administratif!D870&amp;",,,"&amp;Administratif!G870,"")</f>
        <v/>
      </c>
      <c r="C870" s="93" t="str">
        <f>IF(Administratif!G870&lt;&gt;"",Administratif!F870,"")</f>
        <v/>
      </c>
    </row>
    <row r="871" spans="2:3" customFormat="1" ht="15.75" hidden="1" thickBot="1" x14ac:dyDescent="0.3">
      <c r="B871" s="51" t="str">
        <f>IF(Administratif!G871&lt;&gt;"",Administratif!D871&amp;",,,"&amp;Administratif!G871,"")</f>
        <v/>
      </c>
      <c r="C871" s="93" t="str">
        <f>IF(Administratif!G871&lt;&gt;"",Administratif!F871,"")</f>
        <v/>
      </c>
    </row>
    <row r="872" spans="2:3" customFormat="1" ht="15.75" hidden="1" thickBot="1" x14ac:dyDescent="0.3">
      <c r="B872" s="51" t="str">
        <f>IF(Administratif!G872&lt;&gt;"",Administratif!D872&amp;",,,"&amp;Administratif!G872,"")</f>
        <v/>
      </c>
      <c r="C872" s="93" t="str">
        <f>IF(Administratif!G872&lt;&gt;"",Administratif!F872,"")</f>
        <v/>
      </c>
    </row>
    <row r="873" spans="2:3" customFormat="1" ht="15.75" hidden="1" thickBot="1" x14ac:dyDescent="0.3">
      <c r="B873" s="51" t="str">
        <f>IF(Administratif!G873&lt;&gt;"",Administratif!D873&amp;",,,"&amp;Administratif!G873,"")</f>
        <v/>
      </c>
      <c r="C873" s="93" t="str">
        <f>IF(Administratif!G873&lt;&gt;"",Administratif!F873,"")</f>
        <v/>
      </c>
    </row>
    <row r="874" spans="2:3" customFormat="1" ht="15.75" hidden="1" thickBot="1" x14ac:dyDescent="0.3">
      <c r="B874" s="51" t="str">
        <f>IF(Administratif!G874&lt;&gt;"",Administratif!D874&amp;",,,"&amp;Administratif!G874,"")</f>
        <v/>
      </c>
      <c r="C874" s="93" t="str">
        <f>IF(Administratif!G874&lt;&gt;"",Administratif!F874,"")</f>
        <v/>
      </c>
    </row>
    <row r="875" spans="2:3" customFormat="1" ht="15.75" hidden="1" thickBot="1" x14ac:dyDescent="0.3">
      <c r="B875" s="51" t="str">
        <f>IF(Administratif!G875&lt;&gt;"",Administratif!D875&amp;",,,"&amp;Administratif!G875,"")</f>
        <v/>
      </c>
      <c r="C875" s="93" t="str">
        <f>IF(Administratif!G875&lt;&gt;"",Administratif!F875,"")</f>
        <v/>
      </c>
    </row>
    <row r="876" spans="2:3" customFormat="1" ht="15.75" hidden="1" thickBot="1" x14ac:dyDescent="0.3">
      <c r="B876" s="51" t="str">
        <f>IF(Administratif!G876&lt;&gt;"",Administratif!D876&amp;",,,"&amp;Administratif!G876,"")</f>
        <v/>
      </c>
      <c r="C876" s="93" t="str">
        <f>IF(Administratif!G876&lt;&gt;"",Administratif!F876,"")</f>
        <v/>
      </c>
    </row>
    <row r="877" spans="2:3" customFormat="1" ht="15.75" hidden="1" thickBot="1" x14ac:dyDescent="0.3">
      <c r="B877" s="51" t="str">
        <f>IF(Administratif!G877&lt;&gt;"",Administratif!D877&amp;",,,"&amp;Administratif!G877,"")</f>
        <v/>
      </c>
      <c r="C877" s="93" t="str">
        <f>IF(Administratif!G877&lt;&gt;"",Administratif!F877,"")</f>
        <v/>
      </c>
    </row>
    <row r="878" spans="2:3" customFormat="1" ht="15.75" hidden="1" thickBot="1" x14ac:dyDescent="0.3">
      <c r="B878" s="51" t="str">
        <f>IF(Administratif!G878&lt;&gt;"",Administratif!D878&amp;",,,"&amp;Administratif!G878,"")</f>
        <v/>
      </c>
      <c r="C878" s="93" t="str">
        <f>IF(Administratif!G878&lt;&gt;"",Administratif!F878,"")</f>
        <v/>
      </c>
    </row>
    <row r="879" spans="2:3" customFormat="1" ht="15.75" hidden="1" thickBot="1" x14ac:dyDescent="0.3">
      <c r="B879" s="51" t="str">
        <f>IF(Administratif!G879&lt;&gt;"",Administratif!D879&amp;",,,"&amp;Administratif!G879,"")</f>
        <v/>
      </c>
      <c r="C879" s="93" t="str">
        <f>IF(Administratif!G879&lt;&gt;"",Administratif!F879,"")</f>
        <v/>
      </c>
    </row>
    <row r="880" spans="2:3" customFormat="1" ht="15.75" hidden="1" thickBot="1" x14ac:dyDescent="0.3">
      <c r="B880" s="51" t="str">
        <f>IF(Administratif!G880&lt;&gt;"",Administratif!D880&amp;",,,"&amp;Administratif!G880,"")</f>
        <v/>
      </c>
      <c r="C880" s="93" t="str">
        <f>IF(Administratif!G880&lt;&gt;"",Administratif!F880,"")</f>
        <v/>
      </c>
    </row>
    <row r="881" spans="2:3" customFormat="1" ht="15.75" hidden="1" thickBot="1" x14ac:dyDescent="0.3">
      <c r="B881" s="51" t="str">
        <f>IF(Administratif!G881&lt;&gt;"",Administratif!D881&amp;",,,"&amp;Administratif!G881,"")</f>
        <v/>
      </c>
      <c r="C881" s="93" t="str">
        <f>IF(Administratif!G881&lt;&gt;"",Administratif!F881,"")</f>
        <v/>
      </c>
    </row>
    <row r="882" spans="2:3" customFormat="1" ht="15.75" hidden="1" thickBot="1" x14ac:dyDescent="0.3">
      <c r="B882" s="51" t="str">
        <f>IF(Administratif!G882&lt;&gt;"",Administratif!D882&amp;",,,"&amp;Administratif!G882,"")</f>
        <v/>
      </c>
      <c r="C882" s="93" t="str">
        <f>IF(Administratif!G882&lt;&gt;"",Administratif!F882,"")</f>
        <v/>
      </c>
    </row>
    <row r="883" spans="2:3" customFormat="1" ht="15.75" hidden="1" thickBot="1" x14ac:dyDescent="0.3">
      <c r="B883" s="51" t="str">
        <f>IF(Administratif!G883&lt;&gt;"",Administratif!D883&amp;",,,"&amp;Administratif!G883,"")</f>
        <v/>
      </c>
      <c r="C883" s="93" t="str">
        <f>IF(Administratif!G883&lt;&gt;"",Administratif!F883,"")</f>
        <v/>
      </c>
    </row>
    <row r="884" spans="2:3" customFormat="1" ht="15.75" hidden="1" thickBot="1" x14ac:dyDescent="0.3">
      <c r="B884" s="51" t="str">
        <f>IF(Administratif!G884&lt;&gt;"",Administratif!D884&amp;",,,"&amp;Administratif!G884,"")</f>
        <v/>
      </c>
      <c r="C884" s="93" t="str">
        <f>IF(Administratif!G884&lt;&gt;"",Administratif!F884,"")</f>
        <v/>
      </c>
    </row>
    <row r="885" spans="2:3" customFormat="1" ht="15.75" hidden="1" thickBot="1" x14ac:dyDescent="0.3">
      <c r="B885" s="51" t="str">
        <f>IF(Administratif!G885&lt;&gt;"",Administratif!D885&amp;",,,"&amp;Administratif!G885,"")</f>
        <v/>
      </c>
      <c r="C885" s="93" t="str">
        <f>IF(Administratif!G885&lt;&gt;"",Administratif!F885,"")</f>
        <v/>
      </c>
    </row>
    <row r="886" spans="2:3" customFormat="1" ht="15.75" hidden="1" thickBot="1" x14ac:dyDescent="0.3">
      <c r="B886" s="51" t="str">
        <f>IF(Administratif!G886&lt;&gt;"",Administratif!D886&amp;",,,"&amp;Administratif!G886,"")</f>
        <v/>
      </c>
      <c r="C886" s="93" t="str">
        <f>IF(Administratif!G886&lt;&gt;"",Administratif!F886,"")</f>
        <v/>
      </c>
    </row>
    <row r="887" spans="2:3" customFormat="1" ht="15.75" hidden="1" thickBot="1" x14ac:dyDescent="0.3">
      <c r="B887" s="51" t="str">
        <f>IF(Administratif!G887&lt;&gt;"",Administratif!D887&amp;",,,"&amp;Administratif!G887,"")</f>
        <v/>
      </c>
      <c r="C887" s="93" t="str">
        <f>IF(Administratif!G887&lt;&gt;"",Administratif!F887,"")</f>
        <v/>
      </c>
    </row>
    <row r="888" spans="2:3" customFormat="1" ht="15.75" hidden="1" thickBot="1" x14ac:dyDescent="0.3">
      <c r="B888" s="51" t="str">
        <f>IF(Administratif!G888&lt;&gt;"",Administratif!D888&amp;",,,"&amp;Administratif!G888,"")</f>
        <v/>
      </c>
      <c r="C888" s="93" t="str">
        <f>IF(Administratif!G888&lt;&gt;"",Administratif!F888,"")</f>
        <v/>
      </c>
    </row>
    <row r="889" spans="2:3" customFormat="1" ht="15.75" hidden="1" thickBot="1" x14ac:dyDescent="0.3">
      <c r="B889" s="51" t="str">
        <f>IF(Administratif!G889&lt;&gt;"",Administratif!D889&amp;",,,"&amp;Administratif!G889,"")</f>
        <v/>
      </c>
      <c r="C889" s="93" t="str">
        <f>IF(Administratif!G889&lt;&gt;"",Administratif!F889,"")</f>
        <v/>
      </c>
    </row>
    <row r="890" spans="2:3" customFormat="1" ht="15.75" hidden="1" thickBot="1" x14ac:dyDescent="0.3">
      <c r="B890" s="51" t="str">
        <f>IF(Administratif!G890&lt;&gt;"",Administratif!D890&amp;",,,"&amp;Administratif!G890,"")</f>
        <v/>
      </c>
      <c r="C890" s="93" t="str">
        <f>IF(Administratif!G890&lt;&gt;"",Administratif!F890,"")</f>
        <v/>
      </c>
    </row>
    <row r="891" spans="2:3" customFormat="1" ht="15.75" hidden="1" thickBot="1" x14ac:dyDescent="0.3">
      <c r="B891" s="51" t="str">
        <f>IF(Administratif!G891&lt;&gt;"",Administratif!D891&amp;",,,"&amp;Administratif!G891,"")</f>
        <v/>
      </c>
      <c r="C891" s="93" t="str">
        <f>IF(Administratif!G891&lt;&gt;"",Administratif!F891,"")</f>
        <v/>
      </c>
    </row>
    <row r="892" spans="2:3" customFormat="1" ht="15.75" hidden="1" thickBot="1" x14ac:dyDescent="0.3">
      <c r="B892" s="51" t="str">
        <f>IF(Administratif!G892&lt;&gt;"",Administratif!D892&amp;",,,"&amp;Administratif!G892,"")</f>
        <v/>
      </c>
      <c r="C892" s="93" t="str">
        <f>IF(Administratif!G892&lt;&gt;"",Administratif!F892,"")</f>
        <v/>
      </c>
    </row>
    <row r="893" spans="2:3" customFormat="1" ht="15.75" hidden="1" thickBot="1" x14ac:dyDescent="0.3">
      <c r="B893" s="51" t="str">
        <f>IF(Administratif!G893&lt;&gt;"",Administratif!D893&amp;",,,"&amp;Administratif!G893,"")</f>
        <v/>
      </c>
      <c r="C893" s="93" t="str">
        <f>IF(Administratif!G893&lt;&gt;"",Administratif!F893,"")</f>
        <v/>
      </c>
    </row>
    <row r="894" spans="2:3" customFormat="1" ht="15.75" hidden="1" thickBot="1" x14ac:dyDescent="0.3">
      <c r="B894" s="51" t="str">
        <f>IF(Administratif!G894&lt;&gt;"",Administratif!D894&amp;",,,"&amp;Administratif!G894,"")</f>
        <v/>
      </c>
      <c r="C894" s="93" t="str">
        <f>IF(Administratif!G894&lt;&gt;"",Administratif!F894,"")</f>
        <v/>
      </c>
    </row>
    <row r="895" spans="2:3" customFormat="1" ht="15.75" hidden="1" thickBot="1" x14ac:dyDescent="0.3">
      <c r="B895" s="51" t="str">
        <f>IF(Administratif!G895&lt;&gt;"",Administratif!D895&amp;",,,"&amp;Administratif!G895,"")</f>
        <v/>
      </c>
      <c r="C895" s="93" t="str">
        <f>IF(Administratif!G895&lt;&gt;"",Administratif!F895,"")</f>
        <v/>
      </c>
    </row>
    <row r="896" spans="2:3" customFormat="1" ht="15.75" hidden="1" thickBot="1" x14ac:dyDescent="0.3">
      <c r="B896" s="51" t="str">
        <f>IF(Administratif!G896&lt;&gt;"",Administratif!D896&amp;",,,"&amp;Administratif!G896,"")</f>
        <v/>
      </c>
      <c r="C896" s="93" t="str">
        <f>IF(Administratif!G896&lt;&gt;"",Administratif!F896,"")</f>
        <v/>
      </c>
    </row>
    <row r="897" spans="2:3" customFormat="1" ht="15.75" hidden="1" thickBot="1" x14ac:dyDescent="0.3">
      <c r="B897" s="51" t="str">
        <f>IF(Administratif!G897&lt;&gt;"",Administratif!D897&amp;",,,"&amp;Administratif!G897,"")</f>
        <v/>
      </c>
      <c r="C897" s="93" t="str">
        <f>IF(Administratif!G897&lt;&gt;"",Administratif!F897,"")</f>
        <v/>
      </c>
    </row>
    <row r="898" spans="2:3" customFormat="1" ht="15.75" hidden="1" thickBot="1" x14ac:dyDescent="0.3">
      <c r="B898" s="51" t="str">
        <f>IF(Administratif!G898&lt;&gt;"",Administratif!D898&amp;",,,"&amp;Administratif!G898,"")</f>
        <v/>
      </c>
      <c r="C898" s="93" t="str">
        <f>IF(Administratif!G898&lt;&gt;"",Administratif!F898,"")</f>
        <v/>
      </c>
    </row>
    <row r="899" spans="2:3" customFormat="1" ht="15.75" hidden="1" thickBot="1" x14ac:dyDescent="0.3">
      <c r="B899" s="51" t="str">
        <f>IF(Administratif!G899&lt;&gt;"",Administratif!D899&amp;",,,"&amp;Administratif!G899,"")</f>
        <v/>
      </c>
      <c r="C899" s="93" t="str">
        <f>IF(Administratif!G899&lt;&gt;"",Administratif!F899,"")</f>
        <v/>
      </c>
    </row>
    <row r="900" spans="2:3" customFormat="1" ht="15.75" hidden="1" thickBot="1" x14ac:dyDescent="0.3">
      <c r="B900" s="51" t="str">
        <f>IF(Administratif!G900&lt;&gt;"",Administratif!D900&amp;",,,"&amp;Administratif!G900,"")</f>
        <v/>
      </c>
      <c r="C900" s="93" t="str">
        <f>IF(Administratif!G900&lt;&gt;"",Administratif!F900,"")</f>
        <v/>
      </c>
    </row>
    <row r="901" spans="2:3" customFormat="1" ht="15.75" hidden="1" thickBot="1" x14ac:dyDescent="0.3">
      <c r="B901" s="51" t="str">
        <f>IF(Administratif!G901&lt;&gt;"",Administratif!D901&amp;",,,"&amp;Administratif!G901,"")</f>
        <v/>
      </c>
      <c r="C901" s="93" t="str">
        <f>IF(Administratif!G901&lt;&gt;"",Administratif!F901,"")</f>
        <v/>
      </c>
    </row>
    <row r="902" spans="2:3" customFormat="1" ht="15.75" hidden="1" thickBot="1" x14ac:dyDescent="0.3">
      <c r="B902" s="51" t="str">
        <f>IF(Administratif!G902&lt;&gt;"",Administratif!D902&amp;",,,"&amp;Administratif!G902,"")</f>
        <v/>
      </c>
      <c r="C902" s="93" t="str">
        <f>IF(Administratif!G902&lt;&gt;"",Administratif!F902,"")</f>
        <v/>
      </c>
    </row>
    <row r="903" spans="2:3" customFormat="1" ht="15.75" hidden="1" thickBot="1" x14ac:dyDescent="0.3">
      <c r="B903" s="51" t="str">
        <f>IF(Administratif!G903&lt;&gt;"",Administratif!D903&amp;",,,"&amp;Administratif!G903,"")</f>
        <v/>
      </c>
      <c r="C903" s="93" t="str">
        <f>IF(Administratif!G903&lt;&gt;"",Administratif!F903,"")</f>
        <v/>
      </c>
    </row>
    <row r="904" spans="2:3" customFormat="1" ht="15.75" hidden="1" thickBot="1" x14ac:dyDescent="0.3">
      <c r="B904" s="51" t="str">
        <f>IF(Administratif!G904&lt;&gt;"",Administratif!D904&amp;",,,"&amp;Administratif!G904,"")</f>
        <v/>
      </c>
      <c r="C904" s="93" t="str">
        <f>IF(Administratif!G904&lt;&gt;"",Administratif!F904,"")</f>
        <v/>
      </c>
    </row>
    <row r="905" spans="2:3" customFormat="1" ht="15.75" hidden="1" thickBot="1" x14ac:dyDescent="0.3">
      <c r="B905" s="51" t="str">
        <f>IF(Administratif!G905&lt;&gt;"",Administratif!D905&amp;",,,"&amp;Administratif!G905,"")</f>
        <v/>
      </c>
      <c r="C905" s="93" t="str">
        <f>IF(Administratif!G905&lt;&gt;"",Administratif!F905,"")</f>
        <v/>
      </c>
    </row>
    <row r="906" spans="2:3" customFormat="1" ht="15.75" hidden="1" thickBot="1" x14ac:dyDescent="0.3">
      <c r="B906" s="51" t="str">
        <f>IF(Administratif!G906&lt;&gt;"",Administratif!D906&amp;",,,"&amp;Administratif!G906,"")</f>
        <v/>
      </c>
      <c r="C906" s="93" t="str">
        <f>IF(Administratif!G906&lt;&gt;"",Administratif!F906,"")</f>
        <v/>
      </c>
    </row>
    <row r="907" spans="2:3" customFormat="1" ht="15.75" hidden="1" thickBot="1" x14ac:dyDescent="0.3">
      <c r="B907" s="51" t="str">
        <f>IF(Administratif!G907&lt;&gt;"",Administratif!D907&amp;",,,"&amp;Administratif!G907,"")</f>
        <v/>
      </c>
      <c r="C907" s="93" t="str">
        <f>IF(Administratif!G907&lt;&gt;"",Administratif!F907,"")</f>
        <v/>
      </c>
    </row>
    <row r="908" spans="2:3" customFormat="1" ht="15.75" hidden="1" thickBot="1" x14ac:dyDescent="0.3">
      <c r="B908" s="51" t="str">
        <f>IF(Administratif!G908&lt;&gt;"",Administratif!D908&amp;",,,"&amp;Administratif!G908,"")</f>
        <v/>
      </c>
      <c r="C908" s="93" t="str">
        <f>IF(Administratif!G908&lt;&gt;"",Administratif!F908,"")</f>
        <v/>
      </c>
    </row>
    <row r="909" spans="2:3" customFormat="1" ht="15.75" hidden="1" thickBot="1" x14ac:dyDescent="0.3">
      <c r="B909" s="51" t="str">
        <f>IF(Administratif!G909&lt;&gt;"",Administratif!D909&amp;",,,"&amp;Administratif!G909,"")</f>
        <v/>
      </c>
      <c r="C909" s="93" t="str">
        <f>IF(Administratif!G909&lt;&gt;"",Administratif!F909,"")</f>
        <v/>
      </c>
    </row>
    <row r="910" spans="2:3" customFormat="1" ht="15.75" hidden="1" thickBot="1" x14ac:dyDescent="0.3">
      <c r="B910" s="51" t="str">
        <f>IF(Administratif!G910&lt;&gt;"",Administratif!D910&amp;",,,"&amp;Administratif!G910,"")</f>
        <v/>
      </c>
      <c r="C910" s="93" t="str">
        <f>IF(Administratif!G910&lt;&gt;"",Administratif!F910,"")</f>
        <v/>
      </c>
    </row>
    <row r="911" spans="2:3" customFormat="1" ht="15.75" hidden="1" thickBot="1" x14ac:dyDescent="0.3">
      <c r="B911" s="51" t="str">
        <f>IF(Administratif!G911&lt;&gt;"",Administratif!D911&amp;",,,"&amp;Administratif!G911,"")</f>
        <v/>
      </c>
      <c r="C911" s="93" t="str">
        <f>IF(Administratif!G911&lt;&gt;"",Administratif!F911,"")</f>
        <v/>
      </c>
    </row>
    <row r="912" spans="2:3" customFormat="1" ht="15.75" hidden="1" thickBot="1" x14ac:dyDescent="0.3">
      <c r="B912" s="51" t="str">
        <f>IF(Administratif!G912&lt;&gt;"",Administratif!D912&amp;",,,"&amp;Administratif!G912,"")</f>
        <v/>
      </c>
      <c r="C912" s="93" t="str">
        <f>IF(Administratif!G912&lt;&gt;"",Administratif!F912,"")</f>
        <v/>
      </c>
    </row>
    <row r="913" spans="2:3" customFormat="1" ht="15.75" hidden="1" thickBot="1" x14ac:dyDescent="0.3">
      <c r="B913" s="51" t="str">
        <f>IF(Administratif!G913&lt;&gt;"",Administratif!D913&amp;",,,"&amp;Administratif!G913,"")</f>
        <v/>
      </c>
      <c r="C913" s="93" t="str">
        <f>IF(Administratif!G913&lt;&gt;"",Administratif!F913,"")</f>
        <v/>
      </c>
    </row>
    <row r="914" spans="2:3" customFormat="1" ht="15.75" hidden="1" thickBot="1" x14ac:dyDescent="0.3">
      <c r="B914" s="51" t="str">
        <f>IF(Administratif!G914&lt;&gt;"",Administratif!D914&amp;",,,"&amp;Administratif!G914,"")</f>
        <v/>
      </c>
      <c r="C914" s="93" t="str">
        <f>IF(Administratif!G914&lt;&gt;"",Administratif!F914,"")</f>
        <v/>
      </c>
    </row>
    <row r="915" spans="2:3" customFormat="1" ht="15.75" hidden="1" thickBot="1" x14ac:dyDescent="0.3">
      <c r="B915" s="51" t="str">
        <f>IF(Administratif!G915&lt;&gt;"",Administratif!D915&amp;",,,"&amp;Administratif!G915,"")</f>
        <v/>
      </c>
      <c r="C915" s="93" t="str">
        <f>IF(Administratif!G915&lt;&gt;"",Administratif!F915,"")</f>
        <v/>
      </c>
    </row>
    <row r="916" spans="2:3" customFormat="1" ht="15.75" hidden="1" thickBot="1" x14ac:dyDescent="0.3">
      <c r="B916" s="51" t="str">
        <f>IF(Administratif!G916&lt;&gt;"",Administratif!D916&amp;",,,"&amp;Administratif!G916,"")</f>
        <v/>
      </c>
      <c r="C916" s="93" t="str">
        <f>IF(Administratif!G916&lt;&gt;"",Administratif!F916,"")</f>
        <v/>
      </c>
    </row>
    <row r="917" spans="2:3" customFormat="1" ht="15.75" hidden="1" thickBot="1" x14ac:dyDescent="0.3">
      <c r="B917" s="51" t="str">
        <f>IF(Administratif!G917&lt;&gt;"",Administratif!D917&amp;",,,"&amp;Administratif!G917,"")</f>
        <v/>
      </c>
      <c r="C917" s="93" t="str">
        <f>IF(Administratif!G917&lt;&gt;"",Administratif!F917,"")</f>
        <v/>
      </c>
    </row>
    <row r="918" spans="2:3" customFormat="1" ht="15.75" hidden="1" thickBot="1" x14ac:dyDescent="0.3">
      <c r="B918" s="51" t="str">
        <f>IF(Administratif!G918&lt;&gt;"",Administratif!D918&amp;",,,"&amp;Administratif!G918,"")</f>
        <v/>
      </c>
      <c r="C918" s="93" t="str">
        <f>IF(Administratif!G918&lt;&gt;"",Administratif!F918,"")</f>
        <v/>
      </c>
    </row>
    <row r="919" spans="2:3" customFormat="1" ht="15.75" hidden="1" thickBot="1" x14ac:dyDescent="0.3">
      <c r="B919" s="51" t="str">
        <f>IF(Administratif!G919&lt;&gt;"",Administratif!D919&amp;",,,"&amp;Administratif!G919,"")</f>
        <v/>
      </c>
      <c r="C919" s="93" t="str">
        <f>IF(Administratif!G919&lt;&gt;"",Administratif!F919,"")</f>
        <v/>
      </c>
    </row>
    <row r="920" spans="2:3" customFormat="1" ht="15.75" hidden="1" thickBot="1" x14ac:dyDescent="0.3">
      <c r="B920" s="51" t="str">
        <f>IF(Administratif!G920&lt;&gt;"",Administratif!D920&amp;",,,"&amp;Administratif!G920,"")</f>
        <v/>
      </c>
      <c r="C920" s="93" t="str">
        <f>IF(Administratif!G920&lt;&gt;"",Administratif!F920,"")</f>
        <v/>
      </c>
    </row>
    <row r="921" spans="2:3" customFormat="1" ht="15.75" hidden="1" thickBot="1" x14ac:dyDescent="0.3">
      <c r="B921" s="51" t="str">
        <f>IF(Administratif!G921&lt;&gt;"",Administratif!D921&amp;",,,"&amp;Administratif!G921,"")</f>
        <v/>
      </c>
      <c r="C921" s="93" t="str">
        <f>IF(Administratif!G921&lt;&gt;"",Administratif!F921,"")</f>
        <v/>
      </c>
    </row>
    <row r="922" spans="2:3" customFormat="1" ht="15.75" hidden="1" thickBot="1" x14ac:dyDescent="0.3">
      <c r="B922" s="51" t="str">
        <f>IF(Administratif!G922&lt;&gt;"",Administratif!D922&amp;",,,"&amp;Administratif!G922,"")</f>
        <v/>
      </c>
      <c r="C922" s="93" t="str">
        <f>IF(Administratif!G922&lt;&gt;"",Administratif!F922,"")</f>
        <v/>
      </c>
    </row>
    <row r="923" spans="2:3" customFormat="1" ht="15.75" hidden="1" thickBot="1" x14ac:dyDescent="0.3">
      <c r="B923" s="51" t="str">
        <f>IF(Administratif!G923&lt;&gt;"",Administratif!D923&amp;",,,"&amp;Administratif!G923,"")</f>
        <v/>
      </c>
      <c r="C923" s="93" t="str">
        <f>IF(Administratif!G923&lt;&gt;"",Administratif!F923,"")</f>
        <v/>
      </c>
    </row>
    <row r="924" spans="2:3" customFormat="1" ht="15.75" hidden="1" thickBot="1" x14ac:dyDescent="0.3">
      <c r="B924" s="51" t="str">
        <f>IF(Administratif!G924&lt;&gt;"",Administratif!D924&amp;",,,"&amp;Administratif!G924,"")</f>
        <v/>
      </c>
      <c r="C924" s="93" t="str">
        <f>IF(Administratif!G924&lt;&gt;"",Administratif!F924,"")</f>
        <v/>
      </c>
    </row>
    <row r="925" spans="2:3" customFormat="1" ht="15.75" hidden="1" thickBot="1" x14ac:dyDescent="0.3">
      <c r="B925" s="51" t="str">
        <f>IF(Administratif!G925&lt;&gt;"",Administratif!D925&amp;",,,"&amp;Administratif!G925,"")</f>
        <v/>
      </c>
      <c r="C925" s="93" t="str">
        <f>IF(Administratif!G925&lt;&gt;"",Administratif!F925,"")</f>
        <v/>
      </c>
    </row>
    <row r="926" spans="2:3" customFormat="1" ht="15.75" hidden="1" thickBot="1" x14ac:dyDescent="0.3">
      <c r="B926" s="51" t="str">
        <f>IF(Administratif!G926&lt;&gt;"",Administratif!D926&amp;",,,"&amp;Administratif!G926,"")</f>
        <v/>
      </c>
      <c r="C926" s="93" t="str">
        <f>IF(Administratif!G926&lt;&gt;"",Administratif!F926,"")</f>
        <v/>
      </c>
    </row>
    <row r="927" spans="2:3" customFormat="1" ht="15.75" hidden="1" thickBot="1" x14ac:dyDescent="0.3">
      <c r="B927" s="51" t="str">
        <f>IF(Administratif!G927&lt;&gt;"",Administratif!D927&amp;",,,"&amp;Administratif!G927,"")</f>
        <v/>
      </c>
      <c r="C927" s="93" t="str">
        <f>IF(Administratif!G927&lt;&gt;"",Administratif!F927,"")</f>
        <v/>
      </c>
    </row>
    <row r="928" spans="2:3" customFormat="1" ht="15.75" hidden="1" thickBot="1" x14ac:dyDescent="0.3">
      <c r="B928" s="51" t="str">
        <f>IF(Administratif!G928&lt;&gt;"",Administratif!D928&amp;",,,"&amp;Administratif!G928,"")</f>
        <v/>
      </c>
      <c r="C928" s="93" t="str">
        <f>IF(Administratif!G928&lt;&gt;"",Administratif!F928,"")</f>
        <v/>
      </c>
    </row>
    <row r="929" spans="2:3" customFormat="1" ht="15.75" hidden="1" thickBot="1" x14ac:dyDescent="0.3">
      <c r="B929" s="51" t="str">
        <f>IF(Administratif!G929&lt;&gt;"",Administratif!D929&amp;",,,"&amp;Administratif!G929,"")</f>
        <v/>
      </c>
      <c r="C929" s="93" t="str">
        <f>IF(Administratif!G929&lt;&gt;"",Administratif!F929,"")</f>
        <v/>
      </c>
    </row>
    <row r="930" spans="2:3" customFormat="1" ht="15.75" hidden="1" thickBot="1" x14ac:dyDescent="0.3">
      <c r="B930" s="51" t="str">
        <f>IF(Administratif!G930&lt;&gt;"",Administratif!D930&amp;",,,"&amp;Administratif!G930,"")</f>
        <v/>
      </c>
      <c r="C930" s="93" t="str">
        <f>IF(Administratif!G930&lt;&gt;"",Administratif!F930,"")</f>
        <v/>
      </c>
    </row>
    <row r="931" spans="2:3" customFormat="1" ht="15.75" hidden="1" thickBot="1" x14ac:dyDescent="0.3">
      <c r="B931" s="51" t="str">
        <f>IF(Administratif!G931&lt;&gt;"",Administratif!D931&amp;",,,"&amp;Administratif!G931,"")</f>
        <v/>
      </c>
      <c r="C931" s="93" t="str">
        <f>IF(Administratif!G931&lt;&gt;"",Administratif!F931,"")</f>
        <v/>
      </c>
    </row>
    <row r="932" spans="2:3" customFormat="1" ht="15.75" hidden="1" thickBot="1" x14ac:dyDescent="0.3">
      <c r="B932" s="51" t="str">
        <f>IF(Administratif!G932&lt;&gt;"",Administratif!D932&amp;",,,"&amp;Administratif!G932,"")</f>
        <v/>
      </c>
      <c r="C932" s="93" t="str">
        <f>IF(Administratif!G932&lt;&gt;"",Administratif!F932,"")</f>
        <v/>
      </c>
    </row>
    <row r="933" spans="2:3" customFormat="1" ht="15.75" hidden="1" thickBot="1" x14ac:dyDescent="0.3">
      <c r="B933" s="51" t="str">
        <f>IF(Administratif!G933&lt;&gt;"",Administratif!D933&amp;",,,"&amp;Administratif!G933,"")</f>
        <v/>
      </c>
      <c r="C933" s="93" t="str">
        <f>IF(Administratif!G933&lt;&gt;"",Administratif!F933,"")</f>
        <v/>
      </c>
    </row>
    <row r="934" spans="2:3" customFormat="1" ht="15.75" hidden="1" thickBot="1" x14ac:dyDescent="0.3">
      <c r="B934" s="51" t="str">
        <f>IF(Administratif!G934&lt;&gt;"",Administratif!D934&amp;",,,"&amp;Administratif!G934,"")</f>
        <v/>
      </c>
      <c r="C934" s="93" t="str">
        <f>IF(Administratif!G934&lt;&gt;"",Administratif!F934,"")</f>
        <v/>
      </c>
    </row>
    <row r="935" spans="2:3" customFormat="1" ht="15.75" hidden="1" thickBot="1" x14ac:dyDescent="0.3">
      <c r="B935" s="51" t="str">
        <f>IF(Administratif!G935&lt;&gt;"",Administratif!D935&amp;",,,"&amp;Administratif!G935,"")</f>
        <v/>
      </c>
      <c r="C935" s="93" t="str">
        <f>IF(Administratif!G935&lt;&gt;"",Administratif!F935,"")</f>
        <v/>
      </c>
    </row>
    <row r="936" spans="2:3" customFormat="1" ht="15.75" hidden="1" thickBot="1" x14ac:dyDescent="0.3">
      <c r="B936" s="51" t="str">
        <f>IF(Administratif!G936&lt;&gt;"",Administratif!D936&amp;",,,"&amp;Administratif!G936,"")</f>
        <v/>
      </c>
      <c r="C936" s="93" t="str">
        <f>IF(Administratif!G936&lt;&gt;"",Administratif!F936,"")</f>
        <v/>
      </c>
    </row>
    <row r="937" spans="2:3" customFormat="1" ht="15.75" hidden="1" thickBot="1" x14ac:dyDescent="0.3">
      <c r="B937" s="51" t="str">
        <f>IF(Administratif!G937&lt;&gt;"",Administratif!D937&amp;",,,"&amp;Administratif!G937,"")</f>
        <v/>
      </c>
      <c r="C937" s="93" t="str">
        <f>IF(Administratif!G937&lt;&gt;"",Administratif!F937,"")</f>
        <v/>
      </c>
    </row>
    <row r="938" spans="2:3" customFormat="1" ht="15.75" hidden="1" thickBot="1" x14ac:dyDescent="0.3">
      <c r="B938" s="51" t="str">
        <f>IF(Administratif!G938&lt;&gt;"",Administratif!D938&amp;",,,"&amp;Administratif!G938,"")</f>
        <v/>
      </c>
      <c r="C938" s="93" t="str">
        <f>IF(Administratif!G938&lt;&gt;"",Administratif!F938,"")</f>
        <v/>
      </c>
    </row>
    <row r="939" spans="2:3" customFormat="1" ht="15.75" hidden="1" thickBot="1" x14ac:dyDescent="0.3">
      <c r="B939" s="51" t="str">
        <f>IF(Administratif!G939&lt;&gt;"",Administratif!D939&amp;",,,"&amp;Administratif!G939,"")</f>
        <v/>
      </c>
      <c r="C939" s="93" t="str">
        <f>IF(Administratif!G939&lt;&gt;"",Administratif!F939,"")</f>
        <v/>
      </c>
    </row>
    <row r="940" spans="2:3" customFormat="1" ht="15.75" hidden="1" thickBot="1" x14ac:dyDescent="0.3">
      <c r="B940" s="51" t="str">
        <f>IF(Administratif!G940&lt;&gt;"",Administratif!D940&amp;",,,"&amp;Administratif!G940,"")</f>
        <v/>
      </c>
      <c r="C940" s="93" t="str">
        <f>IF(Administratif!G940&lt;&gt;"",Administratif!F940,"")</f>
        <v/>
      </c>
    </row>
    <row r="941" spans="2:3" customFormat="1" ht="15.75" hidden="1" thickBot="1" x14ac:dyDescent="0.3">
      <c r="B941" s="51" t="str">
        <f>IF(Administratif!G941&lt;&gt;"",Administratif!D941&amp;",,,"&amp;Administratif!G941,"")</f>
        <v/>
      </c>
      <c r="C941" s="93" t="str">
        <f>IF(Administratif!G941&lt;&gt;"",Administratif!F941,"")</f>
        <v/>
      </c>
    </row>
    <row r="942" spans="2:3" customFormat="1" ht="15.75" hidden="1" thickBot="1" x14ac:dyDescent="0.3">
      <c r="B942" s="51" t="str">
        <f>IF(Administratif!G942&lt;&gt;"",Administratif!D942&amp;",,,"&amp;Administratif!G942,"")</f>
        <v/>
      </c>
      <c r="C942" s="93" t="str">
        <f>IF(Administratif!G942&lt;&gt;"",Administratif!F942,"")</f>
        <v/>
      </c>
    </row>
    <row r="943" spans="2:3" customFormat="1" ht="15.75" hidden="1" thickBot="1" x14ac:dyDescent="0.3">
      <c r="B943" s="51" t="str">
        <f>IF(Administratif!G943&lt;&gt;"",Administratif!D943&amp;",,,"&amp;Administratif!G943,"")</f>
        <v/>
      </c>
      <c r="C943" s="93" t="str">
        <f>IF(Administratif!G943&lt;&gt;"",Administratif!F943,"")</f>
        <v/>
      </c>
    </row>
    <row r="944" spans="2:3" customFormat="1" ht="15.75" hidden="1" thickBot="1" x14ac:dyDescent="0.3">
      <c r="B944" s="51" t="str">
        <f>IF(Administratif!G944&lt;&gt;"",Administratif!D944&amp;",,,"&amp;Administratif!G944,"")</f>
        <v/>
      </c>
      <c r="C944" s="93" t="str">
        <f>IF(Administratif!G944&lt;&gt;"",Administratif!F944,"")</f>
        <v/>
      </c>
    </row>
    <row r="945" spans="2:3" customFormat="1" ht="15.75" hidden="1" thickBot="1" x14ac:dyDescent="0.3">
      <c r="B945" s="51" t="str">
        <f>IF(Administratif!G945&lt;&gt;"",Administratif!D945&amp;",,,"&amp;Administratif!G945,"")</f>
        <v/>
      </c>
      <c r="C945" s="93" t="str">
        <f>IF(Administratif!G945&lt;&gt;"",Administratif!F945,"")</f>
        <v/>
      </c>
    </row>
    <row r="946" spans="2:3" customFormat="1" ht="15.75" hidden="1" thickBot="1" x14ac:dyDescent="0.3">
      <c r="B946" s="51" t="str">
        <f>IF(Administratif!G946&lt;&gt;"",Administratif!D946&amp;",,,"&amp;Administratif!G946,"")</f>
        <v/>
      </c>
      <c r="C946" s="93" t="str">
        <f>IF(Administratif!G946&lt;&gt;"",Administratif!F946,"")</f>
        <v/>
      </c>
    </row>
    <row r="947" spans="2:3" customFormat="1" ht="15.75" hidden="1" thickBot="1" x14ac:dyDescent="0.3">
      <c r="B947" s="51" t="str">
        <f>IF(Administratif!G947&lt;&gt;"",Administratif!D947&amp;",,,"&amp;Administratif!G947,"")</f>
        <v/>
      </c>
      <c r="C947" s="93" t="str">
        <f>IF(Administratif!G947&lt;&gt;"",Administratif!F947,"")</f>
        <v/>
      </c>
    </row>
    <row r="948" spans="2:3" customFormat="1" ht="15.75" hidden="1" thickBot="1" x14ac:dyDescent="0.3">
      <c r="B948" s="51" t="str">
        <f>IF(Administratif!G948&lt;&gt;"",Administratif!D948&amp;",,,"&amp;Administratif!G948,"")</f>
        <v/>
      </c>
      <c r="C948" s="93" t="str">
        <f>IF(Administratif!G948&lt;&gt;"",Administratif!F948,"")</f>
        <v/>
      </c>
    </row>
    <row r="949" spans="2:3" customFormat="1" ht="15.75" hidden="1" thickBot="1" x14ac:dyDescent="0.3">
      <c r="B949" s="51" t="str">
        <f>IF(Administratif!G949&lt;&gt;"",Administratif!D949&amp;",,,"&amp;Administratif!G949,"")</f>
        <v/>
      </c>
      <c r="C949" s="93" t="str">
        <f>IF(Administratif!G949&lt;&gt;"",Administratif!F949,"")</f>
        <v/>
      </c>
    </row>
    <row r="950" spans="2:3" customFormat="1" ht="15.75" hidden="1" thickBot="1" x14ac:dyDescent="0.3">
      <c r="B950" s="51" t="str">
        <f>IF(Administratif!G950&lt;&gt;"",Administratif!D950&amp;",,,"&amp;Administratif!G950,"")</f>
        <v/>
      </c>
      <c r="C950" s="93" t="str">
        <f>IF(Administratif!G950&lt;&gt;"",Administratif!F950,"")</f>
        <v/>
      </c>
    </row>
    <row r="951" spans="2:3" customFormat="1" ht="15.75" hidden="1" thickBot="1" x14ac:dyDescent="0.3">
      <c r="B951" s="51" t="str">
        <f>IF(Administratif!G951&lt;&gt;"",Administratif!D951&amp;",,,"&amp;Administratif!G951,"")</f>
        <v/>
      </c>
      <c r="C951" s="93" t="str">
        <f>IF(Administratif!G951&lt;&gt;"",Administratif!F951,"")</f>
        <v/>
      </c>
    </row>
    <row r="952" spans="2:3" customFormat="1" ht="15.75" hidden="1" thickBot="1" x14ac:dyDescent="0.3">
      <c r="B952" s="51" t="str">
        <f>IF(Administratif!G952&lt;&gt;"",Administratif!D952&amp;",,,"&amp;Administratif!G952,"")</f>
        <v/>
      </c>
      <c r="C952" s="93" t="str">
        <f>IF(Administratif!G952&lt;&gt;"",Administratif!F952,"")</f>
        <v/>
      </c>
    </row>
    <row r="953" spans="2:3" customFormat="1" ht="15.75" hidden="1" thickBot="1" x14ac:dyDescent="0.3">
      <c r="B953" s="51" t="str">
        <f>IF(Administratif!G953&lt;&gt;"",Administratif!D953&amp;",,,"&amp;Administratif!G953,"")</f>
        <v/>
      </c>
      <c r="C953" s="93" t="str">
        <f>IF(Administratif!G953&lt;&gt;"",Administratif!F953,"")</f>
        <v/>
      </c>
    </row>
    <row r="954" spans="2:3" customFormat="1" ht="15.75" hidden="1" thickBot="1" x14ac:dyDescent="0.3">
      <c r="B954" s="51" t="str">
        <f>IF(Administratif!G954&lt;&gt;"",Administratif!D954&amp;",,,"&amp;Administratif!G954,"")</f>
        <v/>
      </c>
      <c r="C954" s="93" t="str">
        <f>IF(Administratif!G954&lt;&gt;"",Administratif!F954,"")</f>
        <v/>
      </c>
    </row>
    <row r="955" spans="2:3" customFormat="1" ht="15.75" hidden="1" thickBot="1" x14ac:dyDescent="0.3">
      <c r="B955" s="51" t="str">
        <f>IF(Administratif!G955&lt;&gt;"",Administratif!D955&amp;",,,"&amp;Administratif!G955,"")</f>
        <v/>
      </c>
      <c r="C955" s="93" t="str">
        <f>IF(Administratif!G955&lt;&gt;"",Administratif!F955,"")</f>
        <v/>
      </c>
    </row>
    <row r="956" spans="2:3" customFormat="1" ht="15.75" hidden="1" thickBot="1" x14ac:dyDescent="0.3">
      <c r="B956" s="51" t="str">
        <f>IF(Administratif!G956&lt;&gt;"",Administratif!D956&amp;",,,"&amp;Administratif!G956,"")</f>
        <v/>
      </c>
      <c r="C956" s="93" t="str">
        <f>IF(Administratif!G956&lt;&gt;"",Administratif!F956,"")</f>
        <v/>
      </c>
    </row>
    <row r="957" spans="2:3" customFormat="1" ht="15.75" hidden="1" thickBot="1" x14ac:dyDescent="0.3">
      <c r="B957" s="51" t="str">
        <f>IF(Administratif!G957&lt;&gt;"",Administratif!D957&amp;",,,"&amp;Administratif!G957,"")</f>
        <v/>
      </c>
      <c r="C957" s="93" t="str">
        <f>IF(Administratif!G957&lt;&gt;"",Administratif!F957,"")</f>
        <v/>
      </c>
    </row>
    <row r="958" spans="2:3" customFormat="1" ht="15.75" hidden="1" thickBot="1" x14ac:dyDescent="0.3">
      <c r="B958" s="51" t="str">
        <f>IF(Administratif!G958&lt;&gt;"",Administratif!D958&amp;",,,"&amp;Administratif!G958,"")</f>
        <v/>
      </c>
      <c r="C958" s="93" t="str">
        <f>IF(Administratif!G958&lt;&gt;"",Administratif!F958,"")</f>
        <v/>
      </c>
    </row>
    <row r="959" spans="2:3" customFormat="1" ht="15.75" hidden="1" thickBot="1" x14ac:dyDescent="0.3">
      <c r="B959" s="51" t="str">
        <f>IF(Administratif!G959&lt;&gt;"",Administratif!D959&amp;",,,"&amp;Administratif!G959,"")</f>
        <v/>
      </c>
      <c r="C959" s="93" t="str">
        <f>IF(Administratif!G959&lt;&gt;"",Administratif!F959,"")</f>
        <v/>
      </c>
    </row>
    <row r="960" spans="2:3" customFormat="1" ht="15.75" hidden="1" thickBot="1" x14ac:dyDescent="0.3">
      <c r="B960" s="51" t="str">
        <f>IF(Administratif!G960&lt;&gt;"",Administratif!D960&amp;",,,"&amp;Administratif!G960,"")</f>
        <v/>
      </c>
      <c r="C960" s="93" t="str">
        <f>IF(Administratif!G960&lt;&gt;"",Administratif!F960,"")</f>
        <v/>
      </c>
    </row>
    <row r="961" spans="2:3" customFormat="1" ht="15.75" hidden="1" thickBot="1" x14ac:dyDescent="0.3">
      <c r="B961" s="51" t="str">
        <f>IF(Administratif!G961&lt;&gt;"",Administratif!D961&amp;",,,"&amp;Administratif!G961,"")</f>
        <v/>
      </c>
      <c r="C961" s="93" t="str">
        <f>IF(Administratif!G961&lt;&gt;"",Administratif!F961,"")</f>
        <v/>
      </c>
    </row>
    <row r="962" spans="2:3" customFormat="1" ht="15.75" hidden="1" thickBot="1" x14ac:dyDescent="0.3">
      <c r="B962" s="51" t="str">
        <f>IF(Administratif!G962&lt;&gt;"",Administratif!D962&amp;",,,"&amp;Administratif!G962,"")</f>
        <v/>
      </c>
      <c r="C962" s="93" t="str">
        <f>IF(Administratif!G962&lt;&gt;"",Administratif!F962,"")</f>
        <v/>
      </c>
    </row>
    <row r="963" spans="2:3" customFormat="1" ht="15.75" hidden="1" thickBot="1" x14ac:dyDescent="0.3">
      <c r="B963" s="51" t="str">
        <f>IF(Administratif!G963&lt;&gt;"",Administratif!D963&amp;",,,"&amp;Administratif!G963,"")</f>
        <v/>
      </c>
      <c r="C963" s="93" t="str">
        <f>IF(Administratif!G963&lt;&gt;"",Administratif!F963,"")</f>
        <v/>
      </c>
    </row>
    <row r="964" spans="2:3" customFormat="1" ht="15.75" hidden="1" thickBot="1" x14ac:dyDescent="0.3">
      <c r="B964" s="51" t="str">
        <f>IF(Administratif!G964&lt;&gt;"",Administratif!D964&amp;",,,"&amp;Administratif!G964,"")</f>
        <v/>
      </c>
      <c r="C964" s="93" t="str">
        <f>IF(Administratif!G964&lt;&gt;"",Administratif!F964,"")</f>
        <v/>
      </c>
    </row>
    <row r="965" spans="2:3" customFormat="1" ht="15.75" hidden="1" thickBot="1" x14ac:dyDescent="0.3">
      <c r="B965" s="51" t="str">
        <f>IF(Administratif!G965&lt;&gt;"",Administratif!D965&amp;",,,"&amp;Administratif!G965,"")</f>
        <v/>
      </c>
      <c r="C965" s="93" t="str">
        <f>IF(Administratif!G965&lt;&gt;"",Administratif!F965,"")</f>
        <v/>
      </c>
    </row>
    <row r="966" spans="2:3" customFormat="1" ht="15.75" hidden="1" thickBot="1" x14ac:dyDescent="0.3">
      <c r="B966" s="51" t="str">
        <f>IF(Administratif!G966&lt;&gt;"",Administratif!D966&amp;",,,"&amp;Administratif!G966,"")</f>
        <v/>
      </c>
      <c r="C966" s="93" t="str">
        <f>IF(Administratif!G966&lt;&gt;"",Administratif!F966,"")</f>
        <v/>
      </c>
    </row>
    <row r="967" spans="2:3" customFormat="1" ht="15.75" hidden="1" thickBot="1" x14ac:dyDescent="0.3">
      <c r="B967" s="51" t="str">
        <f>IF(Administratif!G967&lt;&gt;"",Administratif!D967&amp;",,,"&amp;Administratif!G967,"")</f>
        <v/>
      </c>
      <c r="C967" s="93" t="str">
        <f>IF(Administratif!G967&lt;&gt;"",Administratif!F967,"")</f>
        <v/>
      </c>
    </row>
    <row r="968" spans="2:3" customFormat="1" ht="15.75" hidden="1" thickBot="1" x14ac:dyDescent="0.3">
      <c r="B968" s="51" t="str">
        <f>IF(Administratif!G968&lt;&gt;"",Administratif!D968&amp;",,,"&amp;Administratif!G968,"")</f>
        <v/>
      </c>
      <c r="C968" s="93" t="str">
        <f>IF(Administratif!G968&lt;&gt;"",Administratif!F968,"")</f>
        <v/>
      </c>
    </row>
    <row r="969" spans="2:3" customFormat="1" ht="15.75" hidden="1" thickBot="1" x14ac:dyDescent="0.3">
      <c r="B969" s="51" t="str">
        <f>IF(Administratif!G969&lt;&gt;"",Administratif!D969&amp;",,,"&amp;Administratif!G969,"")</f>
        <v/>
      </c>
      <c r="C969" s="93" t="str">
        <f>IF(Administratif!G969&lt;&gt;"",Administratif!F969,"")</f>
        <v/>
      </c>
    </row>
    <row r="970" spans="2:3" customFormat="1" ht="15.75" hidden="1" thickBot="1" x14ac:dyDescent="0.3">
      <c r="B970" s="51" t="str">
        <f>IF(Administratif!G970&lt;&gt;"",Administratif!D970&amp;",,,"&amp;Administratif!G970,"")</f>
        <v/>
      </c>
      <c r="C970" s="93" t="str">
        <f>IF(Administratif!G970&lt;&gt;"",Administratif!F970,"")</f>
        <v/>
      </c>
    </row>
    <row r="971" spans="2:3" customFormat="1" ht="15.75" hidden="1" thickBot="1" x14ac:dyDescent="0.3">
      <c r="B971" s="51" t="str">
        <f>IF(Administratif!G971&lt;&gt;"",Administratif!D971&amp;",,,"&amp;Administratif!G971,"")</f>
        <v/>
      </c>
      <c r="C971" s="93" t="str">
        <f>IF(Administratif!G971&lt;&gt;"",Administratif!F971,"")</f>
        <v/>
      </c>
    </row>
    <row r="972" spans="2:3" customFormat="1" ht="15.75" hidden="1" thickBot="1" x14ac:dyDescent="0.3">
      <c r="B972" s="51" t="str">
        <f>IF(Administratif!G972&lt;&gt;"",Administratif!D972&amp;",,,"&amp;Administratif!G972,"")</f>
        <v/>
      </c>
      <c r="C972" s="93" t="str">
        <f>IF(Administratif!G972&lt;&gt;"",Administratif!F972,"")</f>
        <v/>
      </c>
    </row>
    <row r="973" spans="2:3" customFormat="1" ht="15.75" hidden="1" thickBot="1" x14ac:dyDescent="0.3">
      <c r="B973" s="51" t="str">
        <f>IF(Administratif!G973&lt;&gt;"",Administratif!D973&amp;",,,"&amp;Administratif!G973,"")</f>
        <v/>
      </c>
      <c r="C973" s="93" t="str">
        <f>IF(Administratif!G973&lt;&gt;"",Administratif!F973,"")</f>
        <v/>
      </c>
    </row>
    <row r="974" spans="2:3" customFormat="1" ht="15.75" hidden="1" thickBot="1" x14ac:dyDescent="0.3">
      <c r="B974" s="51" t="str">
        <f>IF(Administratif!G974&lt;&gt;"",Administratif!D974&amp;",,,"&amp;Administratif!G974,"")</f>
        <v/>
      </c>
      <c r="C974" s="93" t="str">
        <f>IF(Administratif!G974&lt;&gt;"",Administratif!F974,"")</f>
        <v/>
      </c>
    </row>
    <row r="975" spans="2:3" customFormat="1" ht="15.75" hidden="1" thickBot="1" x14ac:dyDescent="0.3">
      <c r="B975" s="51" t="str">
        <f>IF(Administratif!G975&lt;&gt;"",Administratif!D975&amp;",,,"&amp;Administratif!G975,"")</f>
        <v/>
      </c>
      <c r="C975" s="93" t="str">
        <f>IF(Administratif!G975&lt;&gt;"",Administratif!F975,"")</f>
        <v/>
      </c>
    </row>
    <row r="976" spans="2:3" customFormat="1" ht="15.75" hidden="1" thickBot="1" x14ac:dyDescent="0.3">
      <c r="B976" s="51" t="str">
        <f>IF(Administratif!G976&lt;&gt;"",Administratif!D976&amp;",,,"&amp;Administratif!G976,"")</f>
        <v/>
      </c>
      <c r="C976" s="93" t="str">
        <f>IF(Administratif!G976&lt;&gt;"",Administratif!F976,"")</f>
        <v/>
      </c>
    </row>
    <row r="977" spans="2:3" customFormat="1" ht="15.75" hidden="1" thickBot="1" x14ac:dyDescent="0.3">
      <c r="B977" s="51" t="str">
        <f>IF(Administratif!G977&lt;&gt;"",Administratif!D977&amp;",,,"&amp;Administratif!G977,"")</f>
        <v/>
      </c>
      <c r="C977" s="93" t="str">
        <f>IF(Administratif!G977&lt;&gt;"",Administratif!F977,"")</f>
        <v/>
      </c>
    </row>
    <row r="978" spans="2:3" customFormat="1" ht="15.75" hidden="1" thickBot="1" x14ac:dyDescent="0.3">
      <c r="B978" s="51" t="str">
        <f>IF(Administratif!G978&lt;&gt;"",Administratif!D978&amp;",,,"&amp;Administratif!G978,"")</f>
        <v/>
      </c>
      <c r="C978" s="93" t="str">
        <f>IF(Administratif!G978&lt;&gt;"",Administratif!F978,"")</f>
        <v/>
      </c>
    </row>
    <row r="979" spans="2:3" customFormat="1" ht="15.75" hidden="1" thickBot="1" x14ac:dyDescent="0.3">
      <c r="B979" s="51" t="str">
        <f>IF(Administratif!G979&lt;&gt;"",Administratif!D979&amp;",,,"&amp;Administratif!G979,"")</f>
        <v/>
      </c>
      <c r="C979" s="93" t="str">
        <f>IF(Administratif!G979&lt;&gt;"",Administratif!F979,"")</f>
        <v/>
      </c>
    </row>
    <row r="980" spans="2:3" customFormat="1" ht="15.75" hidden="1" thickBot="1" x14ac:dyDescent="0.3">
      <c r="B980" s="51" t="str">
        <f>IF(Administratif!G980&lt;&gt;"",Administratif!D980&amp;",,,"&amp;Administratif!G980,"")</f>
        <v/>
      </c>
      <c r="C980" s="93" t="str">
        <f>IF(Administratif!G980&lt;&gt;"",Administratif!F980,"")</f>
        <v/>
      </c>
    </row>
    <row r="981" spans="2:3" customFormat="1" ht="15.75" hidden="1" thickBot="1" x14ac:dyDescent="0.3">
      <c r="B981" s="51" t="str">
        <f>IF(Administratif!G981&lt;&gt;"",Administratif!D981&amp;",,,"&amp;Administratif!G981,"")</f>
        <v/>
      </c>
      <c r="C981" s="93" t="str">
        <f>IF(Administratif!G981&lt;&gt;"",Administratif!F981,"")</f>
        <v/>
      </c>
    </row>
    <row r="982" spans="2:3" customFormat="1" ht="15.75" hidden="1" thickBot="1" x14ac:dyDescent="0.3">
      <c r="B982" s="51" t="str">
        <f>IF(Administratif!G982&lt;&gt;"",Administratif!D982&amp;",,,"&amp;Administratif!G982,"")</f>
        <v/>
      </c>
      <c r="C982" s="93" t="str">
        <f>IF(Administratif!G982&lt;&gt;"",Administratif!F982,"")</f>
        <v/>
      </c>
    </row>
    <row r="983" spans="2:3" customFormat="1" ht="15.75" hidden="1" thickBot="1" x14ac:dyDescent="0.3">
      <c r="B983" s="51" t="str">
        <f>IF(Administratif!G983&lt;&gt;"",Administratif!D983&amp;",,,"&amp;Administratif!G983,"")</f>
        <v/>
      </c>
      <c r="C983" s="93" t="str">
        <f>IF(Administratif!G983&lt;&gt;"",Administratif!F983,"")</f>
        <v/>
      </c>
    </row>
    <row r="984" spans="2:3" customFormat="1" ht="15.75" hidden="1" thickBot="1" x14ac:dyDescent="0.3">
      <c r="B984" s="51" t="str">
        <f>IF(Administratif!G984&lt;&gt;"",Administratif!D984&amp;",,,"&amp;Administratif!G984,"")</f>
        <v/>
      </c>
      <c r="C984" s="93" t="str">
        <f>IF(Administratif!G984&lt;&gt;"",Administratif!F984,"")</f>
        <v/>
      </c>
    </row>
    <row r="985" spans="2:3" customFormat="1" ht="15.75" hidden="1" thickBot="1" x14ac:dyDescent="0.3">
      <c r="B985" s="51" t="str">
        <f>IF(Administratif!G985&lt;&gt;"",Administratif!D985&amp;",,,"&amp;Administratif!G985,"")</f>
        <v/>
      </c>
      <c r="C985" s="93" t="str">
        <f>IF(Administratif!G985&lt;&gt;"",Administratif!F985,"")</f>
        <v/>
      </c>
    </row>
    <row r="986" spans="2:3" customFormat="1" ht="15.75" hidden="1" thickBot="1" x14ac:dyDescent="0.3">
      <c r="B986" s="51" t="str">
        <f>IF(Administratif!G986&lt;&gt;"",Administratif!D986&amp;",,,"&amp;Administratif!G986,"")</f>
        <v/>
      </c>
      <c r="C986" s="93" t="str">
        <f>IF(Administratif!G986&lt;&gt;"",Administratif!F986,"")</f>
        <v/>
      </c>
    </row>
    <row r="987" spans="2:3" customFormat="1" ht="15.75" hidden="1" thickBot="1" x14ac:dyDescent="0.3">
      <c r="B987" s="51" t="str">
        <f>IF(Administratif!G987&lt;&gt;"",Administratif!D987&amp;",,,"&amp;Administratif!G987,"")</f>
        <v/>
      </c>
      <c r="C987" s="93" t="str">
        <f>IF(Administratif!G987&lt;&gt;"",Administratif!F987,"")</f>
        <v/>
      </c>
    </row>
    <row r="988" spans="2:3" customFormat="1" ht="15.75" hidden="1" thickBot="1" x14ac:dyDescent="0.3">
      <c r="B988" s="51" t="str">
        <f>IF(Administratif!G988&lt;&gt;"",Administratif!D988&amp;",,,"&amp;Administratif!G988,"")</f>
        <v/>
      </c>
      <c r="C988" s="93" t="str">
        <f>IF(Administratif!G988&lt;&gt;"",Administratif!F988,"")</f>
        <v/>
      </c>
    </row>
    <row r="989" spans="2:3" customFormat="1" ht="15.75" hidden="1" thickBot="1" x14ac:dyDescent="0.3">
      <c r="B989" s="51" t="str">
        <f>IF(Administratif!G989&lt;&gt;"",Administratif!D989&amp;",,,"&amp;Administratif!G989,"")</f>
        <v/>
      </c>
      <c r="C989" s="93" t="str">
        <f>IF(Administratif!G989&lt;&gt;"",Administratif!F989,"")</f>
        <v/>
      </c>
    </row>
    <row r="990" spans="2:3" customFormat="1" ht="15.75" hidden="1" thickBot="1" x14ac:dyDescent="0.3">
      <c r="B990" s="51" t="str">
        <f>IF(Administratif!G990&lt;&gt;"",Administratif!D990&amp;",,,"&amp;Administratif!G990,"")</f>
        <v/>
      </c>
      <c r="C990" s="93" t="str">
        <f>IF(Administratif!G990&lt;&gt;"",Administratif!F990,"")</f>
        <v/>
      </c>
    </row>
    <row r="991" spans="2:3" customFormat="1" ht="15.75" hidden="1" thickBot="1" x14ac:dyDescent="0.3">
      <c r="B991" s="51" t="str">
        <f>IF(Administratif!G991&lt;&gt;"",Administratif!D991&amp;",,,"&amp;Administratif!G991,"")</f>
        <v/>
      </c>
      <c r="C991" s="93" t="str">
        <f>IF(Administratif!G991&lt;&gt;"",Administratif!F991,"")</f>
        <v/>
      </c>
    </row>
    <row r="992" spans="2:3" customFormat="1" ht="15.75" hidden="1" thickBot="1" x14ac:dyDescent="0.3">
      <c r="B992" s="51" t="str">
        <f>IF(Administratif!G992&lt;&gt;"",Administratif!D992&amp;",,,"&amp;Administratif!G992,"")</f>
        <v/>
      </c>
      <c r="C992" s="93" t="str">
        <f>IF(Administratif!G992&lt;&gt;"",Administratif!F992,"")</f>
        <v/>
      </c>
    </row>
    <row r="993" spans="1:6" ht="15.75" hidden="1" thickBot="1" x14ac:dyDescent="0.3">
      <c r="A993"/>
      <c r="B993" s="51" t="str">
        <f>IF(Administratif!G993&lt;&gt;"",Administratif!D993&amp;",,,"&amp;Administratif!G993,"")</f>
        <v/>
      </c>
      <c r="C993" s="93" t="str">
        <f>IF(Administratif!G993&lt;&gt;"",Administratif!F993,"")</f>
        <v/>
      </c>
      <c r="D993"/>
    </row>
    <row r="994" spans="1:6" ht="15.75" hidden="1" thickBot="1" x14ac:dyDescent="0.3">
      <c r="A994"/>
      <c r="B994" s="51" t="str">
        <f>IF(Administratif!G994&lt;&gt;"",Administratif!D994&amp;",,,"&amp;Administratif!G994,"")</f>
        <v/>
      </c>
      <c r="C994" s="93" t="str">
        <f>IF(Administratif!G994&lt;&gt;"",Administratif!F994,"")</f>
        <v/>
      </c>
      <c r="D994"/>
    </row>
    <row r="995" spans="1:6" ht="15.75" hidden="1" thickBot="1" x14ac:dyDescent="0.3">
      <c r="A995"/>
      <c r="B995" s="51" t="str">
        <f>IF(Administratif!G995&lt;&gt;"",Administratif!D995&amp;",,,"&amp;Administratif!G995,"")</f>
        <v/>
      </c>
      <c r="C995" s="93" t="str">
        <f>IF(Administratif!G995&lt;&gt;"",Administratif!F995,"")</f>
        <v/>
      </c>
      <c r="D995"/>
    </row>
    <row r="996" spans="1:6" ht="15.75" hidden="1" thickBot="1" x14ac:dyDescent="0.3">
      <c r="A996"/>
      <c r="B996" s="51" t="str">
        <f>IF(Administratif!G996&lt;&gt;"",Administratif!D996&amp;",,,"&amp;Administratif!G996,"")</f>
        <v/>
      </c>
      <c r="C996" s="93" t="str">
        <f>IF(Administratif!G996&lt;&gt;"",Administratif!F996,"")</f>
        <v/>
      </c>
      <c r="D996"/>
    </row>
    <row r="997" spans="1:6" ht="15.75" hidden="1" thickBot="1" x14ac:dyDescent="0.3">
      <c r="A997"/>
      <c r="B997" s="51" t="str">
        <f>IF(Administratif!G997&lt;&gt;"",Administratif!D997&amp;",,,"&amp;Administratif!G997,"")</f>
        <v/>
      </c>
      <c r="C997" s="93" t="str">
        <f>IF(Administratif!G997&lt;&gt;"",Administratif!F997,"")</f>
        <v/>
      </c>
      <c r="D997"/>
    </row>
    <row r="998" spans="1:6" ht="15.75" hidden="1" thickBot="1" x14ac:dyDescent="0.3">
      <c r="A998"/>
      <c r="B998" s="51" t="str">
        <f>IF(Administratif!G998&lt;&gt;"",Administratif!D998&amp;",,,"&amp;Administratif!G998,"")</f>
        <v/>
      </c>
      <c r="C998" s="93" t="str">
        <f>IF(Administratif!G998&lt;&gt;"",Administratif!F998,"")</f>
        <v/>
      </c>
      <c r="D998"/>
    </row>
    <row r="999" spans="1:6" ht="15.75" hidden="1" thickBot="1" x14ac:dyDescent="0.3">
      <c r="A999"/>
      <c r="B999" s="51" t="str">
        <f>IF(Administratif!G999&lt;&gt;"",Administratif!D999&amp;",,,"&amp;Administratif!G999,"")</f>
        <v/>
      </c>
      <c r="C999" s="93" t="str">
        <f>IF(Administratif!G999&lt;&gt;"",Administratif!F999,"")</f>
        <v/>
      </c>
      <c r="D999"/>
    </row>
    <row r="1000" spans="1:6" ht="15.75" hidden="1" thickBot="1" x14ac:dyDescent="0.3">
      <c r="A1000"/>
      <c r="B1000" s="51" t="str">
        <f>IF(Administratif!G1000&lt;&gt;"",Administratif!D1000&amp;",,,"&amp;Administratif!G1000,"")</f>
        <v/>
      </c>
      <c r="C1000" s="93" t="str">
        <f>IF(Administratif!G1000&lt;&gt;"",Administratif!F1000,"")</f>
        <v/>
      </c>
      <c r="D1000"/>
    </row>
    <row r="1001" spans="1:6" ht="15.75" hidden="1" thickBot="1" x14ac:dyDescent="0.3">
      <c r="A1001"/>
      <c r="B1001" s="52" t="str">
        <f>IF(Administratif!G1001&lt;&gt;"",Administratif!D1001&amp;",,,"&amp;Administratif!G1001,"")</f>
        <v/>
      </c>
      <c r="C1001" s="93" t="str">
        <f>IF(Administratif!G1001&lt;&gt;"",Administratif!F1001,"")</f>
        <v/>
      </c>
      <c r="D1001"/>
    </row>
    <row r="1002" spans="1:6" ht="15.75" thickBot="1" x14ac:dyDescent="0.3">
      <c r="E1002" s="147"/>
      <c r="F1002" s="147"/>
    </row>
    <row r="1003" spans="1:6" x14ac:dyDescent="0.25">
      <c r="B1003" s="184" t="str">
        <f>"Taille totale: "&amp;SUBTOTAL(9,C2:E1001) &amp;" Go"</f>
        <v>Taille totale: 441,0839 Go</v>
      </c>
    </row>
    <row r="1004" spans="1:6" x14ac:dyDescent="0.25">
      <c r="B1004" s="185"/>
    </row>
    <row r="1005" spans="1:6" ht="15.75" thickBot="1" x14ac:dyDescent="0.3">
      <c r="B1005" s="186"/>
    </row>
  </sheetData>
  <autoFilter ref="A1:D1001" xr:uid="{FC63E8FE-86FA-4D9C-A3E6-1B27CE676E29}">
    <filterColumn colId="1">
      <customFilters>
        <customFilter operator="notEqual" val=" "/>
      </customFilters>
    </filterColumn>
    <sortState xmlns:xlrd2="http://schemas.microsoft.com/office/spreadsheetml/2017/richdata2" ref="A5:D858">
      <sortCondition ref="C2:C1001"/>
    </sortState>
  </autoFilter>
  <mergeCells count="1">
    <mergeCell ref="B1003:B10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9EE7-B48B-4989-8C1A-CDB802518D91}">
  <dimension ref="A1:I33"/>
  <sheetViews>
    <sheetView workbookViewId="0">
      <selection activeCell="C27" sqref="C27"/>
    </sheetView>
  </sheetViews>
  <sheetFormatPr baseColWidth="10" defaultRowHeight="15" x14ac:dyDescent="0.25"/>
  <cols>
    <col min="1" max="1" width="31.7109375" customWidth="1"/>
    <col min="2" max="2" width="31.7109375" style="130" customWidth="1"/>
    <col min="3" max="6" width="31.7109375" customWidth="1"/>
  </cols>
  <sheetData>
    <row r="1" spans="1:9" x14ac:dyDescent="0.25">
      <c r="A1" s="187" t="s">
        <v>6435</v>
      </c>
      <c r="B1" s="188"/>
      <c r="C1" s="188"/>
      <c r="D1" s="188"/>
      <c r="E1" s="188"/>
      <c r="F1" s="189"/>
    </row>
    <row r="2" spans="1:9" x14ac:dyDescent="0.25">
      <c r="A2" s="190"/>
      <c r="B2" s="191"/>
      <c r="C2" s="191"/>
      <c r="D2" s="191"/>
      <c r="E2" s="191"/>
      <c r="F2" s="192"/>
      <c r="G2" s="93"/>
    </row>
    <row r="3" spans="1:9" ht="15.75" thickBot="1" x14ac:dyDescent="0.3">
      <c r="A3" s="193"/>
      <c r="B3" s="194"/>
      <c r="C3" s="194"/>
      <c r="D3" s="194"/>
      <c r="E3" s="194"/>
      <c r="F3" s="195"/>
    </row>
    <row r="4" spans="1:9" ht="15.75" thickBot="1" x14ac:dyDescent="0.3">
      <c r="A4" s="137" t="s">
        <v>6432</v>
      </c>
      <c r="B4" s="137" t="s">
        <v>6431</v>
      </c>
      <c r="C4" s="137" t="s">
        <v>6434</v>
      </c>
      <c r="D4" s="137" t="s">
        <v>6226</v>
      </c>
      <c r="E4" s="137" t="s">
        <v>5</v>
      </c>
      <c r="F4" s="133" t="s">
        <v>6433</v>
      </c>
    </row>
    <row r="5" spans="1:9" x14ac:dyDescent="0.25">
      <c r="A5" s="120">
        <v>1</v>
      </c>
      <c r="B5" s="159">
        <v>43738.416666666664</v>
      </c>
      <c r="C5" s="160">
        <f>B5+((E5/0.52)/24)</f>
        <v>43738.56850160256</v>
      </c>
      <c r="D5" s="120">
        <v>112</v>
      </c>
      <c r="E5" s="120">
        <v>1.8949</v>
      </c>
      <c r="F5" s="161" t="s">
        <v>6436</v>
      </c>
    </row>
    <row r="6" spans="1:9" x14ac:dyDescent="0.25">
      <c r="A6" s="121">
        <v>2</v>
      </c>
      <c r="B6" s="162">
        <v>43738.416666666664</v>
      </c>
      <c r="C6" s="162">
        <f t="shared" ref="C6:C24" si="0">B6+((E6/4.68)/24)</f>
        <v>43738.426556267805</v>
      </c>
      <c r="D6" s="121">
        <v>5</v>
      </c>
      <c r="E6" s="121">
        <v>1.1108</v>
      </c>
      <c r="F6" s="163" t="s">
        <v>6445</v>
      </c>
    </row>
    <row r="7" spans="1:9" x14ac:dyDescent="0.25">
      <c r="A7" s="163">
        <v>3</v>
      </c>
      <c r="B7" s="162">
        <v>43738.416666666664</v>
      </c>
      <c r="C7" s="162">
        <f t="shared" si="0"/>
        <v>43738.431705840456</v>
      </c>
      <c r="D7" s="121">
        <v>5</v>
      </c>
      <c r="E7" s="121">
        <v>1.6892</v>
      </c>
      <c r="F7" s="163" t="s">
        <v>6446</v>
      </c>
    </row>
    <row r="8" spans="1:9" x14ac:dyDescent="0.25">
      <c r="A8" s="121">
        <v>4</v>
      </c>
      <c r="B8" s="162">
        <v>43738.416666666664</v>
      </c>
      <c r="C8" s="162">
        <f t="shared" si="0"/>
        <v>43738.435093482905</v>
      </c>
      <c r="D8" s="121">
        <v>5</v>
      </c>
      <c r="E8" s="121">
        <v>2.0697000000000001</v>
      </c>
      <c r="F8" s="163" t="s">
        <v>6447</v>
      </c>
    </row>
    <row r="9" spans="1:9" x14ac:dyDescent="0.25">
      <c r="A9" s="163">
        <v>5</v>
      </c>
      <c r="B9" s="162">
        <v>43738.447916666664</v>
      </c>
      <c r="C9" s="162">
        <f t="shared" si="0"/>
        <v>43738.470597400279</v>
      </c>
      <c r="D9" s="121">
        <v>5</v>
      </c>
      <c r="E9" s="121">
        <v>2.5474999999999999</v>
      </c>
      <c r="F9" s="163" t="s">
        <v>6445</v>
      </c>
    </row>
    <row r="10" spans="1:9" x14ac:dyDescent="0.25">
      <c r="A10" s="163">
        <v>6</v>
      </c>
      <c r="B10" s="162">
        <v>43738.447916666664</v>
      </c>
      <c r="C10" s="162">
        <f t="shared" si="0"/>
        <v>43738.477847222217</v>
      </c>
      <c r="D10" s="121">
        <v>5</v>
      </c>
      <c r="E10" s="121">
        <v>3.3618000000000001</v>
      </c>
      <c r="F10" s="163" t="s">
        <v>6446</v>
      </c>
    </row>
    <row r="11" spans="1:9" x14ac:dyDescent="0.25">
      <c r="A11" s="163">
        <v>7</v>
      </c>
      <c r="B11" s="162">
        <v>43738.447916666664</v>
      </c>
      <c r="C11" s="162">
        <f t="shared" si="0"/>
        <v>43738.482203525637</v>
      </c>
      <c r="D11" s="121">
        <v>5</v>
      </c>
      <c r="E11" s="121">
        <v>3.8511000000000002</v>
      </c>
      <c r="F11" s="163" t="s">
        <v>6447</v>
      </c>
    </row>
    <row r="12" spans="1:9" x14ac:dyDescent="0.25">
      <c r="A12" s="163">
        <v>8</v>
      </c>
      <c r="B12" s="162">
        <v>43738.489583333336</v>
      </c>
      <c r="C12" s="162">
        <f t="shared" si="0"/>
        <v>43738.529240562682</v>
      </c>
      <c r="D12" s="121">
        <v>5</v>
      </c>
      <c r="E12" s="121">
        <v>4.4542999999999999</v>
      </c>
      <c r="F12" s="163" t="s">
        <v>6445</v>
      </c>
    </row>
    <row r="13" spans="1:9" x14ac:dyDescent="0.25">
      <c r="A13" s="163">
        <v>9</v>
      </c>
      <c r="B13" s="162">
        <v>43738.489583333336</v>
      </c>
      <c r="C13" s="162">
        <f t="shared" si="0"/>
        <v>43738.537670940175</v>
      </c>
      <c r="D13" s="121">
        <v>5</v>
      </c>
      <c r="E13" s="121">
        <v>5.4012000000000002</v>
      </c>
      <c r="F13" s="163" t="s">
        <v>6446</v>
      </c>
    </row>
    <row r="14" spans="1:9" ht="15.75" thickBot="1" x14ac:dyDescent="0.3">
      <c r="A14" s="163">
        <v>10</v>
      </c>
      <c r="B14" s="162">
        <v>43738.489583333336</v>
      </c>
      <c r="C14" s="162">
        <f t="shared" si="0"/>
        <v>43738.548436609686</v>
      </c>
      <c r="D14" s="121">
        <v>5</v>
      </c>
      <c r="E14" s="121">
        <v>6.6104000000000003</v>
      </c>
      <c r="F14" s="163" t="s">
        <v>6447</v>
      </c>
    </row>
    <row r="15" spans="1:9" x14ac:dyDescent="0.25">
      <c r="A15" s="163">
        <v>11</v>
      </c>
      <c r="B15" s="162">
        <v>43738.552083333336</v>
      </c>
      <c r="C15" s="162">
        <f t="shared" si="0"/>
        <v>43738.62612624644</v>
      </c>
      <c r="D15" s="121">
        <v>5</v>
      </c>
      <c r="E15" s="121">
        <v>8.3164999999999996</v>
      </c>
      <c r="F15" s="163" t="s">
        <v>6436</v>
      </c>
      <c r="H15" s="138" t="s">
        <v>7</v>
      </c>
      <c r="I15" s="93"/>
    </row>
    <row r="16" spans="1:9" x14ac:dyDescent="0.25">
      <c r="A16" s="163">
        <v>12</v>
      </c>
      <c r="B16" s="162">
        <v>43738.552083333336</v>
      </c>
      <c r="C16" s="162">
        <f t="shared" si="0"/>
        <v>43738.643147257841</v>
      </c>
      <c r="D16" s="121">
        <v>5</v>
      </c>
      <c r="E16" s="121">
        <v>10.228300000000001</v>
      </c>
      <c r="F16" s="163" t="s">
        <v>6446</v>
      </c>
      <c r="G16" s="135"/>
      <c r="H16" s="139" t="s">
        <v>6440</v>
      </c>
    </row>
    <row r="17" spans="1:9" x14ac:dyDescent="0.25">
      <c r="A17" s="163">
        <v>13</v>
      </c>
      <c r="B17" s="162">
        <v>43738.552083333336</v>
      </c>
      <c r="C17" s="162">
        <f t="shared" si="0"/>
        <v>43738.665964209402</v>
      </c>
      <c r="D17" s="121">
        <v>5</v>
      </c>
      <c r="E17" s="121">
        <v>12.7911</v>
      </c>
      <c r="F17" s="163" t="s">
        <v>6447</v>
      </c>
      <c r="H17" s="140" t="s">
        <v>6441</v>
      </c>
      <c r="I17" s="93"/>
    </row>
    <row r="18" spans="1:9" ht="15.75" thickBot="1" x14ac:dyDescent="0.3">
      <c r="A18" s="163">
        <v>14</v>
      </c>
      <c r="B18" s="162">
        <v>43738.579861111109</v>
      </c>
      <c r="C18" s="162">
        <f t="shared" si="0"/>
        <v>43738.72741185897</v>
      </c>
      <c r="D18" s="121">
        <v>5</v>
      </c>
      <c r="E18" s="121">
        <v>16.572900000000001</v>
      </c>
      <c r="F18" s="163" t="s">
        <v>6436</v>
      </c>
      <c r="H18" s="141" t="s">
        <v>6442</v>
      </c>
      <c r="I18" s="93"/>
    </row>
    <row r="19" spans="1:9" x14ac:dyDescent="0.25">
      <c r="A19" s="163">
        <v>15</v>
      </c>
      <c r="B19" s="162">
        <v>43738.635416666664</v>
      </c>
      <c r="C19" s="162">
        <f t="shared" si="0"/>
        <v>43738.809395477205</v>
      </c>
      <c r="D19" s="121">
        <v>5</v>
      </c>
      <c r="E19" s="121">
        <v>19.5413</v>
      </c>
      <c r="F19" s="163" t="s">
        <v>6445</v>
      </c>
    </row>
    <row r="20" spans="1:9" x14ac:dyDescent="0.25">
      <c r="A20" s="163">
        <v>16</v>
      </c>
      <c r="B20" s="162">
        <v>43738.65625</v>
      </c>
      <c r="C20" s="162">
        <f t="shared" si="0"/>
        <v>43738.894215633904</v>
      </c>
      <c r="D20" s="121">
        <v>5</v>
      </c>
      <c r="E20" s="121">
        <v>26.728300000000001</v>
      </c>
      <c r="F20" s="163" t="s">
        <v>6446</v>
      </c>
    </row>
    <row r="21" spans="1:9" x14ac:dyDescent="0.25">
      <c r="A21" s="163">
        <v>17</v>
      </c>
      <c r="B21" s="162">
        <v>43738.677083333336</v>
      </c>
      <c r="C21" s="162">
        <f t="shared" si="0"/>
        <v>43739.00136752137</v>
      </c>
      <c r="D21" s="121">
        <v>5</v>
      </c>
      <c r="E21" s="121">
        <v>36.4236</v>
      </c>
      <c r="F21" s="163" t="s">
        <v>6447</v>
      </c>
    </row>
    <row r="22" spans="1:9" x14ac:dyDescent="0.25">
      <c r="A22" s="163">
        <v>18</v>
      </c>
      <c r="B22" s="162">
        <v>43739.395833333336</v>
      </c>
      <c r="C22" s="162">
        <f t="shared" si="0"/>
        <v>43739.867438568377</v>
      </c>
      <c r="D22" s="121">
        <v>5</v>
      </c>
      <c r="E22" s="121">
        <v>52.970700000000001</v>
      </c>
      <c r="F22" s="163" t="s">
        <v>6436</v>
      </c>
    </row>
    <row r="23" spans="1:9" x14ac:dyDescent="0.25">
      <c r="A23" s="163">
        <v>19</v>
      </c>
      <c r="B23" s="162">
        <v>43739.395833333336</v>
      </c>
      <c r="C23" s="162">
        <f t="shared" si="0"/>
        <v>43740.2343812322</v>
      </c>
      <c r="D23" s="121">
        <v>5</v>
      </c>
      <c r="E23" s="121">
        <v>94.185699999999997</v>
      </c>
      <c r="F23" s="163" t="s">
        <v>6446</v>
      </c>
    </row>
    <row r="24" spans="1:9" ht="15.75" thickBot="1" x14ac:dyDescent="0.3">
      <c r="A24" s="164">
        <v>20</v>
      </c>
      <c r="B24" s="165">
        <v>43739.395833333336</v>
      </c>
      <c r="C24" s="165">
        <f t="shared" si="0"/>
        <v>43740.556219729348</v>
      </c>
      <c r="D24" s="166">
        <v>3</v>
      </c>
      <c r="E24" s="166">
        <v>130.33459999999999</v>
      </c>
      <c r="F24" s="164" t="s">
        <v>6447</v>
      </c>
    </row>
    <row r="25" spans="1:9" x14ac:dyDescent="0.25">
      <c r="A25" s="91"/>
      <c r="B25" s="129"/>
      <c r="C25" s="91"/>
      <c r="D25" s="91"/>
      <c r="E25" s="91"/>
      <c r="F25" s="125"/>
      <c r="G25" s="93"/>
    </row>
    <row r="26" spans="1:9" x14ac:dyDescent="0.25">
      <c r="A26" s="91"/>
      <c r="B26" s="129"/>
      <c r="C26" s="91"/>
      <c r="D26" s="91"/>
      <c r="E26" s="91"/>
      <c r="F26" s="125"/>
      <c r="G26" s="93"/>
    </row>
    <row r="27" spans="1:9" x14ac:dyDescent="0.25">
      <c r="A27" s="91"/>
      <c r="B27" s="129"/>
      <c r="C27" s="91"/>
      <c r="D27" s="91"/>
      <c r="E27" s="91"/>
      <c r="F27" s="125"/>
    </row>
    <row r="28" spans="1:9" x14ac:dyDescent="0.25">
      <c r="A28" s="91"/>
      <c r="B28" s="129"/>
      <c r="C28" s="91"/>
      <c r="D28" s="91"/>
      <c r="E28" s="91"/>
      <c r="F28" s="125"/>
    </row>
    <row r="29" spans="1:9" x14ac:dyDescent="0.25">
      <c r="A29" s="91"/>
      <c r="B29" s="129"/>
      <c r="C29" s="91"/>
      <c r="D29" s="91"/>
      <c r="E29" s="91"/>
      <c r="F29" s="125"/>
    </row>
    <row r="30" spans="1:9" x14ac:dyDescent="0.25">
      <c r="A30" s="91"/>
      <c r="B30" s="129"/>
      <c r="C30" s="91"/>
      <c r="D30" s="91"/>
      <c r="E30" s="91"/>
      <c r="F30" s="125"/>
    </row>
    <row r="31" spans="1:9" x14ac:dyDescent="0.25">
      <c r="A31" s="91"/>
      <c r="B31" s="129"/>
      <c r="C31" s="91"/>
      <c r="D31" s="91"/>
      <c r="E31" s="91"/>
      <c r="F31" s="91"/>
    </row>
    <row r="32" spans="1:9" x14ac:dyDescent="0.25">
      <c r="A32" s="91"/>
      <c r="B32" s="129"/>
      <c r="C32" s="91"/>
      <c r="D32" s="91"/>
      <c r="E32" s="91"/>
      <c r="F32" s="91"/>
    </row>
    <row r="33" spans="1:6" x14ac:dyDescent="0.25">
      <c r="A33" s="91"/>
      <c r="B33" s="129"/>
      <c r="C33" s="91"/>
      <c r="D33" s="91"/>
      <c r="E33" s="91"/>
      <c r="F33" s="91"/>
    </row>
  </sheetData>
  <mergeCells count="1">
    <mergeCell ref="A1:F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F1A10-DAB0-458B-AA5D-71C3A1262D64}">
  <dimension ref="A1:H709"/>
  <sheetViews>
    <sheetView tabSelected="1" workbookViewId="0">
      <pane ySplit="1" topLeftCell="A2" activePane="bottomLeft" state="frozen"/>
      <selection pane="bottomLeft" activeCell="B620" sqref="B620"/>
    </sheetView>
  </sheetViews>
  <sheetFormatPr baseColWidth="10" defaultColWidth="9.140625" defaultRowHeight="15" x14ac:dyDescent="0.25"/>
  <cols>
    <col min="1" max="1" width="30.85546875" bestFit="1" customWidth="1"/>
    <col min="2" max="2" width="29.5703125" bestFit="1" customWidth="1"/>
    <col min="3" max="3" width="39" customWidth="1"/>
    <col min="4" max="4" width="45.7109375" bestFit="1" customWidth="1"/>
    <col min="5" max="5" width="12.140625" bestFit="1" customWidth="1"/>
    <col min="6" max="6" width="18.42578125" bestFit="1" customWidth="1"/>
    <col min="7" max="7" width="46.7109375" bestFit="1" customWidth="1"/>
    <col min="8" max="8" width="42.85546875" bestFit="1" customWidth="1"/>
    <col min="9" max="9" width="4.42578125" customWidth="1"/>
  </cols>
  <sheetData>
    <row r="1" spans="1:8" x14ac:dyDescent="0.25">
      <c r="A1" s="1" t="s">
        <v>0</v>
      </c>
      <c r="B1" s="1" t="s">
        <v>1</v>
      </c>
      <c r="C1" s="1" t="s">
        <v>2</v>
      </c>
      <c r="D1" s="1" t="s">
        <v>3</v>
      </c>
      <c r="E1" s="1" t="s">
        <v>4</v>
      </c>
      <c r="F1" s="1" t="s">
        <v>5</v>
      </c>
      <c r="G1" s="1" t="s">
        <v>6</v>
      </c>
      <c r="H1" s="1" t="s">
        <v>6479</v>
      </c>
    </row>
    <row r="2" spans="1:8" x14ac:dyDescent="0.25">
      <c r="A2" t="s">
        <v>2281</v>
      </c>
      <c r="B2" t="s">
        <v>2282</v>
      </c>
      <c r="C2" t="s">
        <v>44</v>
      </c>
      <c r="D2" t="s">
        <v>2283</v>
      </c>
      <c r="E2" t="s">
        <v>37</v>
      </c>
    </row>
    <row r="3" spans="1:8" x14ac:dyDescent="0.25">
      <c r="A3" s="169" t="s">
        <v>2284</v>
      </c>
      <c r="B3" s="169" t="s">
        <v>2285</v>
      </c>
      <c r="C3" s="169" t="s">
        <v>44</v>
      </c>
      <c r="D3" s="169" t="s">
        <v>2286</v>
      </c>
      <c r="E3" s="169" t="s">
        <v>37</v>
      </c>
    </row>
    <row r="4" spans="1:8" x14ac:dyDescent="0.25">
      <c r="A4" s="169" t="s">
        <v>2272</v>
      </c>
      <c r="B4" s="169" t="s">
        <v>2273</v>
      </c>
      <c r="C4" s="169" t="s">
        <v>44</v>
      </c>
      <c r="D4" s="169" t="s">
        <v>2274</v>
      </c>
      <c r="E4" s="169" t="s">
        <v>37</v>
      </c>
    </row>
    <row r="5" spans="1:8" x14ac:dyDescent="0.25">
      <c r="A5" s="169" t="s">
        <v>2390</v>
      </c>
      <c r="B5" s="169" t="s">
        <v>2391</v>
      </c>
      <c r="C5" s="169" t="s">
        <v>44</v>
      </c>
      <c r="D5" s="169" t="s">
        <v>2392</v>
      </c>
      <c r="E5" s="169" t="s">
        <v>37</v>
      </c>
    </row>
    <row r="6" spans="1:8" x14ac:dyDescent="0.25">
      <c r="A6" s="169" t="s">
        <v>2376</v>
      </c>
      <c r="B6" s="169" t="s">
        <v>2377</v>
      </c>
      <c r="C6" s="169" t="s">
        <v>44</v>
      </c>
      <c r="D6" s="169" t="s">
        <v>2378</v>
      </c>
      <c r="E6" s="169" t="s">
        <v>37</v>
      </c>
    </row>
    <row r="7" spans="1:8" x14ac:dyDescent="0.25">
      <c r="A7" s="169" t="s">
        <v>2060</v>
      </c>
      <c r="B7" s="169" t="s">
        <v>2061</v>
      </c>
      <c r="C7" s="169" t="s">
        <v>44</v>
      </c>
      <c r="D7" s="169" t="s">
        <v>2062</v>
      </c>
      <c r="E7" s="169" t="s">
        <v>37</v>
      </c>
    </row>
    <row r="8" spans="1:8" x14ac:dyDescent="0.25">
      <c r="A8" s="169" t="s">
        <v>2054</v>
      </c>
      <c r="B8" s="169" t="s">
        <v>2055</v>
      </c>
      <c r="C8" s="169" t="s">
        <v>44</v>
      </c>
      <c r="D8" s="169" t="s">
        <v>2056</v>
      </c>
      <c r="E8" s="169" t="s">
        <v>37</v>
      </c>
    </row>
    <row r="9" spans="1:8" x14ac:dyDescent="0.25">
      <c r="A9" s="169" t="s">
        <v>2234</v>
      </c>
      <c r="B9" s="169" t="s">
        <v>2235</v>
      </c>
      <c r="C9" s="169" t="s">
        <v>44</v>
      </c>
      <c r="D9" s="169" t="s">
        <v>2236</v>
      </c>
      <c r="E9" s="169" t="s">
        <v>37</v>
      </c>
    </row>
    <row r="10" spans="1:8" x14ac:dyDescent="0.25">
      <c r="A10" t="s">
        <v>2222</v>
      </c>
      <c r="B10" t="s">
        <v>2223</v>
      </c>
      <c r="C10" t="s">
        <v>44</v>
      </c>
      <c r="D10" t="s">
        <v>2224</v>
      </c>
      <c r="E10" t="s">
        <v>37</v>
      </c>
    </row>
    <row r="11" spans="1:8" x14ac:dyDescent="0.25">
      <c r="A11" s="168" t="s">
        <v>2331</v>
      </c>
      <c r="B11" s="168" t="s">
        <v>2332</v>
      </c>
      <c r="C11" s="168" t="s">
        <v>44</v>
      </c>
      <c r="D11" s="168" t="s">
        <v>2333</v>
      </c>
      <c r="E11" s="168" t="s">
        <v>37</v>
      </c>
      <c r="F11" s="168"/>
      <c r="G11" s="168"/>
      <c r="H11" s="168" t="s">
        <v>6455</v>
      </c>
    </row>
    <row r="12" spans="1:8" x14ac:dyDescent="0.25">
      <c r="A12" s="169" t="s">
        <v>2258</v>
      </c>
      <c r="B12" s="169" t="s">
        <v>2259</v>
      </c>
      <c r="C12" s="169" t="s">
        <v>44</v>
      </c>
      <c r="D12" s="169" t="s">
        <v>2260</v>
      </c>
      <c r="E12" s="169" t="s">
        <v>37</v>
      </c>
    </row>
    <row r="13" spans="1:8" x14ac:dyDescent="0.25">
      <c r="A13" s="169" t="s">
        <v>2313</v>
      </c>
      <c r="B13" s="169" t="s">
        <v>2314</v>
      </c>
      <c r="C13" s="169" t="s">
        <v>44</v>
      </c>
      <c r="D13" s="169" t="s">
        <v>2315</v>
      </c>
      <c r="E13" s="169" t="s">
        <v>37</v>
      </c>
    </row>
    <row r="14" spans="1:8" x14ac:dyDescent="0.25">
      <c r="A14" s="2" t="s">
        <v>2358</v>
      </c>
      <c r="B14" s="2" t="s">
        <v>2359</v>
      </c>
      <c r="C14" s="2" t="s">
        <v>44</v>
      </c>
      <c r="D14" s="2" t="s">
        <v>2360</v>
      </c>
      <c r="E14" s="2"/>
      <c r="F14" s="2" t="s">
        <v>6458</v>
      </c>
      <c r="G14" t="s">
        <v>21</v>
      </c>
    </row>
    <row r="15" spans="1:8" x14ac:dyDescent="0.25">
      <c r="A15" t="s">
        <v>2334</v>
      </c>
      <c r="B15" t="s">
        <v>2335</v>
      </c>
      <c r="C15" t="s">
        <v>44</v>
      </c>
      <c r="D15" t="s">
        <v>2336</v>
      </c>
      <c r="E15" t="s">
        <v>37</v>
      </c>
    </row>
    <row r="16" spans="1:8" x14ac:dyDescent="0.25">
      <c r="A16" s="169" t="s">
        <v>2278</v>
      </c>
      <c r="B16" s="169" t="s">
        <v>2279</v>
      </c>
      <c r="C16" s="169" t="s">
        <v>44</v>
      </c>
      <c r="D16" s="169" t="s">
        <v>2280</v>
      </c>
      <c r="E16" s="169" t="s">
        <v>37</v>
      </c>
    </row>
    <row r="17" spans="1:8" x14ac:dyDescent="0.25">
      <c r="A17" s="169" t="s">
        <v>2295</v>
      </c>
      <c r="B17" s="169" t="s">
        <v>2296</v>
      </c>
      <c r="C17" s="169" t="s">
        <v>44</v>
      </c>
      <c r="D17" s="169" t="s">
        <v>2297</v>
      </c>
      <c r="E17" s="169" t="s">
        <v>37</v>
      </c>
    </row>
    <row r="18" spans="1:8" x14ac:dyDescent="0.25">
      <c r="A18" s="169" t="s">
        <v>2352</v>
      </c>
      <c r="B18" s="169" t="s">
        <v>2353</v>
      </c>
      <c r="C18" s="169" t="s">
        <v>44</v>
      </c>
      <c r="D18" s="169" t="s">
        <v>2354</v>
      </c>
      <c r="E18" s="169" t="s">
        <v>37</v>
      </c>
    </row>
    <row r="19" spans="1:8" x14ac:dyDescent="0.25">
      <c r="A19" t="s">
        <v>2252</v>
      </c>
      <c r="B19" t="s">
        <v>2253</v>
      </c>
      <c r="C19" t="s">
        <v>44</v>
      </c>
      <c r="D19" t="s">
        <v>2254</v>
      </c>
      <c r="E19" t="s">
        <v>37</v>
      </c>
    </row>
    <row r="20" spans="1:8" x14ac:dyDescent="0.25">
      <c r="A20" t="s">
        <v>2289</v>
      </c>
      <c r="B20" t="s">
        <v>2290</v>
      </c>
      <c r="C20" t="s">
        <v>44</v>
      </c>
      <c r="D20" t="s">
        <v>2291</v>
      </c>
      <c r="E20" t="s">
        <v>37</v>
      </c>
    </row>
    <row r="21" spans="1:8" x14ac:dyDescent="0.25">
      <c r="A21" s="169" t="s">
        <v>2298</v>
      </c>
      <c r="B21" s="169" t="s">
        <v>2299</v>
      </c>
      <c r="C21" s="169" t="s">
        <v>44</v>
      </c>
      <c r="D21" s="169" t="s">
        <v>2300</v>
      </c>
      <c r="E21" s="169" t="s">
        <v>37</v>
      </c>
    </row>
    <row r="22" spans="1:8" x14ac:dyDescent="0.25">
      <c r="A22" s="169" t="s">
        <v>2310</v>
      </c>
      <c r="B22" s="169" t="s">
        <v>2311</v>
      </c>
      <c r="C22" s="169" t="s">
        <v>44</v>
      </c>
      <c r="D22" s="169" t="s">
        <v>2312</v>
      </c>
      <c r="E22" s="169" t="s">
        <v>37</v>
      </c>
    </row>
    <row r="23" spans="1:8" x14ac:dyDescent="0.25">
      <c r="A23" s="169" t="s">
        <v>2322</v>
      </c>
      <c r="B23" s="169" t="s">
        <v>2323</v>
      </c>
      <c r="C23" s="169" t="s">
        <v>44</v>
      </c>
      <c r="D23" s="169" t="s">
        <v>2324</v>
      </c>
      <c r="E23" s="169" t="s">
        <v>37</v>
      </c>
    </row>
    <row r="24" spans="1:8" x14ac:dyDescent="0.25">
      <c r="A24" t="s">
        <v>2387</v>
      </c>
      <c r="B24" t="s">
        <v>2388</v>
      </c>
      <c r="C24" t="s">
        <v>44</v>
      </c>
      <c r="D24" t="s">
        <v>2389</v>
      </c>
      <c r="E24" t="s">
        <v>37</v>
      </c>
    </row>
    <row r="25" spans="1:8" x14ac:dyDescent="0.25">
      <c r="A25" s="169" t="s">
        <v>2261</v>
      </c>
      <c r="B25" s="169" t="s">
        <v>2262</v>
      </c>
      <c r="C25" s="169" t="s">
        <v>44</v>
      </c>
      <c r="D25" s="169" t="s">
        <v>2263</v>
      </c>
      <c r="E25" s="169" t="s">
        <v>37</v>
      </c>
    </row>
    <row r="26" spans="1:8" x14ac:dyDescent="0.25">
      <c r="A26" s="169" t="s">
        <v>2301</v>
      </c>
      <c r="B26" s="169" t="s">
        <v>2302</v>
      </c>
      <c r="C26" s="169" t="s">
        <v>44</v>
      </c>
      <c r="D26" s="169" t="s">
        <v>2303</v>
      </c>
      <c r="E26" s="169" t="s">
        <v>37</v>
      </c>
    </row>
    <row r="27" spans="1:8" x14ac:dyDescent="0.25">
      <c r="A27" s="168" t="s">
        <v>2255</v>
      </c>
      <c r="B27" s="168" t="s">
        <v>2256</v>
      </c>
      <c r="C27" s="168" t="s">
        <v>44</v>
      </c>
      <c r="D27" s="168" t="s">
        <v>2257</v>
      </c>
      <c r="E27" s="168" t="s">
        <v>20</v>
      </c>
      <c r="F27" s="168"/>
      <c r="G27" s="168"/>
      <c r="H27" s="168" t="s">
        <v>6455</v>
      </c>
    </row>
    <row r="28" spans="1:8" x14ac:dyDescent="0.25">
      <c r="A28" s="169" t="s">
        <v>2319</v>
      </c>
      <c r="B28" s="169" t="s">
        <v>2320</v>
      </c>
      <c r="C28" s="169" t="s">
        <v>44</v>
      </c>
      <c r="D28" s="169" t="s">
        <v>2321</v>
      </c>
      <c r="E28" s="169" t="s">
        <v>37</v>
      </c>
    </row>
    <row r="29" spans="1:8" x14ac:dyDescent="0.25">
      <c r="A29" t="s">
        <v>2393</v>
      </c>
      <c r="B29" t="s">
        <v>2394</v>
      </c>
      <c r="C29" t="s">
        <v>44</v>
      </c>
      <c r="D29" t="s">
        <v>2395</v>
      </c>
      <c r="E29" t="s">
        <v>37</v>
      </c>
    </row>
    <row r="30" spans="1:8" x14ac:dyDescent="0.25">
      <c r="A30" s="169" t="s">
        <v>2225</v>
      </c>
      <c r="B30" s="169" t="s">
        <v>2226</v>
      </c>
      <c r="C30" s="169" t="s">
        <v>44</v>
      </c>
      <c r="D30" s="169" t="s">
        <v>2227</v>
      </c>
      <c r="E30" s="169" t="s">
        <v>37</v>
      </c>
    </row>
    <row r="31" spans="1:8" x14ac:dyDescent="0.25">
      <c r="A31" s="169" t="s">
        <v>2249</v>
      </c>
      <c r="B31" s="169" t="s">
        <v>2250</v>
      </c>
      <c r="C31" s="169" t="s">
        <v>44</v>
      </c>
      <c r="D31" s="169" t="s">
        <v>2251</v>
      </c>
      <c r="E31" s="169" t="s">
        <v>37</v>
      </c>
    </row>
    <row r="32" spans="1:8" x14ac:dyDescent="0.25">
      <c r="A32" s="168" t="s">
        <v>2304</v>
      </c>
      <c r="B32" s="168" t="s">
        <v>2305</v>
      </c>
      <c r="C32" s="168" t="s">
        <v>44</v>
      </c>
      <c r="D32" s="168" t="s">
        <v>2306</v>
      </c>
      <c r="E32" s="168" t="s">
        <v>37</v>
      </c>
      <c r="F32" s="168"/>
      <c r="G32" s="168"/>
      <c r="H32" s="168" t="s">
        <v>6455</v>
      </c>
    </row>
    <row r="33" spans="1:8" x14ac:dyDescent="0.25">
      <c r="A33" s="169" t="s">
        <v>2246</v>
      </c>
      <c r="B33" s="169" t="s">
        <v>2247</v>
      </c>
      <c r="C33" s="169" t="s">
        <v>44</v>
      </c>
      <c r="D33" s="169" t="s">
        <v>2248</v>
      </c>
      <c r="E33" s="169" t="s">
        <v>37</v>
      </c>
    </row>
    <row r="34" spans="1:8" x14ac:dyDescent="0.25">
      <c r="A34" s="169" t="s">
        <v>2307</v>
      </c>
      <c r="B34" s="169" t="s">
        <v>2308</v>
      </c>
      <c r="C34" s="169" t="s">
        <v>44</v>
      </c>
      <c r="D34" s="169" t="s">
        <v>2309</v>
      </c>
      <c r="E34" s="169" t="s">
        <v>37</v>
      </c>
    </row>
    <row r="35" spans="1:8" x14ac:dyDescent="0.25">
      <c r="A35" s="169" t="s">
        <v>2361</v>
      </c>
      <c r="B35" s="169" t="s">
        <v>2362</v>
      </c>
      <c r="C35" s="169" t="s">
        <v>44</v>
      </c>
      <c r="D35" s="169" t="s">
        <v>2363</v>
      </c>
      <c r="E35" s="169" t="s">
        <v>37</v>
      </c>
    </row>
    <row r="36" spans="1:8" x14ac:dyDescent="0.25">
      <c r="A36" s="169" t="s">
        <v>2269</v>
      </c>
      <c r="B36" s="169" t="s">
        <v>2270</v>
      </c>
      <c r="C36" s="169" t="s">
        <v>44</v>
      </c>
      <c r="D36" s="169" t="s">
        <v>2271</v>
      </c>
      <c r="E36" s="169" t="s">
        <v>37</v>
      </c>
    </row>
    <row r="37" spans="1:8" x14ac:dyDescent="0.25">
      <c r="A37" t="s">
        <v>2346</v>
      </c>
      <c r="B37" t="s">
        <v>2347</v>
      </c>
      <c r="C37" t="s">
        <v>44</v>
      </c>
      <c r="D37" t="s">
        <v>2348</v>
      </c>
      <c r="E37" t="s">
        <v>37</v>
      </c>
    </row>
    <row r="38" spans="1:8" x14ac:dyDescent="0.25">
      <c r="A38" s="169" t="s">
        <v>2384</v>
      </c>
      <c r="B38" s="169" t="s">
        <v>2385</v>
      </c>
      <c r="C38" s="169" t="s">
        <v>44</v>
      </c>
      <c r="D38" s="169" t="s">
        <v>2386</v>
      </c>
      <c r="E38" s="169" t="s">
        <v>37</v>
      </c>
    </row>
    <row r="39" spans="1:8" x14ac:dyDescent="0.25">
      <c r="A39" s="168" t="s">
        <v>2328</v>
      </c>
      <c r="B39" s="168" t="s">
        <v>2329</v>
      </c>
      <c r="C39" s="168" t="s">
        <v>44</v>
      </c>
      <c r="D39" s="168" t="s">
        <v>2330</v>
      </c>
      <c r="E39" s="168" t="s">
        <v>37</v>
      </c>
      <c r="F39" s="168"/>
      <c r="G39" s="168"/>
      <c r="H39" s="168" t="s">
        <v>6455</v>
      </c>
    </row>
    <row r="40" spans="1:8" x14ac:dyDescent="0.25">
      <c r="A40" s="168" t="s">
        <v>2316</v>
      </c>
      <c r="B40" s="168" t="s">
        <v>2317</v>
      </c>
      <c r="C40" s="168" t="s">
        <v>44</v>
      </c>
      <c r="D40" s="168" t="s">
        <v>2318</v>
      </c>
      <c r="E40" s="168" t="s">
        <v>37</v>
      </c>
      <c r="F40" s="168"/>
      <c r="G40" s="168"/>
      <c r="H40" s="168" t="s">
        <v>6455</v>
      </c>
    </row>
    <row r="41" spans="1:8" x14ac:dyDescent="0.25">
      <c r="A41" s="169" t="s">
        <v>2292</v>
      </c>
      <c r="B41" s="169" t="s">
        <v>2293</v>
      </c>
      <c r="C41" s="169" t="s">
        <v>44</v>
      </c>
      <c r="D41" s="169" t="s">
        <v>2294</v>
      </c>
      <c r="E41" s="169" t="s">
        <v>37</v>
      </c>
    </row>
    <row r="42" spans="1:8" x14ac:dyDescent="0.25">
      <c r="A42" s="169" t="s">
        <v>2325</v>
      </c>
      <c r="B42" s="169" t="s">
        <v>2326</v>
      </c>
      <c r="C42" s="169" t="s">
        <v>44</v>
      </c>
      <c r="D42" s="169" t="s">
        <v>2327</v>
      </c>
      <c r="E42" s="169" t="s">
        <v>37</v>
      </c>
    </row>
    <row r="43" spans="1:8" x14ac:dyDescent="0.25">
      <c r="A43" s="169" t="s">
        <v>2066</v>
      </c>
      <c r="B43" s="169" t="s">
        <v>2067</v>
      </c>
      <c r="C43" s="169" t="s">
        <v>44</v>
      </c>
      <c r="D43" s="169" t="s">
        <v>2068</v>
      </c>
      <c r="E43" s="169" t="s">
        <v>37</v>
      </c>
    </row>
    <row r="44" spans="1:8" x14ac:dyDescent="0.25">
      <c r="A44" s="169" t="s">
        <v>2340</v>
      </c>
      <c r="B44" s="169" t="s">
        <v>2341</v>
      </c>
      <c r="C44" s="169" t="s">
        <v>44</v>
      </c>
      <c r="D44" s="169" t="s">
        <v>2342</v>
      </c>
      <c r="E44" s="169" t="s">
        <v>37</v>
      </c>
    </row>
    <row r="45" spans="1:8" x14ac:dyDescent="0.25">
      <c r="A45" s="169" t="s">
        <v>2367</v>
      </c>
      <c r="B45" s="169" t="s">
        <v>2368</v>
      </c>
      <c r="C45" s="169" t="s">
        <v>44</v>
      </c>
      <c r="D45" s="169" t="s">
        <v>2369</v>
      </c>
      <c r="E45" s="169" t="s">
        <v>37</v>
      </c>
    </row>
    <row r="46" spans="1:8" x14ac:dyDescent="0.25">
      <c r="A46" s="169" t="s">
        <v>2228</v>
      </c>
      <c r="B46" s="169" t="s">
        <v>2229</v>
      </c>
      <c r="C46" s="169" t="s">
        <v>44</v>
      </c>
      <c r="D46" s="169" t="s">
        <v>2230</v>
      </c>
      <c r="E46" s="169" t="s">
        <v>37</v>
      </c>
    </row>
    <row r="47" spans="1:8" x14ac:dyDescent="0.25">
      <c r="A47" s="169" t="s">
        <v>2231</v>
      </c>
      <c r="B47" s="169" t="s">
        <v>2232</v>
      </c>
      <c r="C47" s="169" t="s">
        <v>44</v>
      </c>
      <c r="D47" s="169" t="s">
        <v>2233</v>
      </c>
      <c r="E47" s="169" t="s">
        <v>37</v>
      </c>
    </row>
    <row r="48" spans="1:8" x14ac:dyDescent="0.25">
      <c r="A48" s="169" t="s">
        <v>2240</v>
      </c>
      <c r="B48" s="169" t="s">
        <v>2241</v>
      </c>
      <c r="C48" s="169" t="s">
        <v>44</v>
      </c>
      <c r="D48" s="169" t="s">
        <v>2242</v>
      </c>
      <c r="E48" s="169" t="s">
        <v>37</v>
      </c>
    </row>
    <row r="49" spans="1:8" x14ac:dyDescent="0.25">
      <c r="A49" s="169" t="s">
        <v>2370</v>
      </c>
      <c r="B49" s="169" t="s">
        <v>2371</v>
      </c>
      <c r="C49" s="169" t="s">
        <v>44</v>
      </c>
      <c r="D49" s="169" t="s">
        <v>2372</v>
      </c>
      <c r="E49" s="169" t="s">
        <v>37</v>
      </c>
    </row>
    <row r="50" spans="1:8" x14ac:dyDescent="0.25">
      <c r="A50" s="169" t="s">
        <v>2349</v>
      </c>
      <c r="B50" s="169" t="s">
        <v>2350</v>
      </c>
      <c r="C50" s="169" t="s">
        <v>44</v>
      </c>
      <c r="D50" s="169" t="s">
        <v>2351</v>
      </c>
      <c r="E50" s="169" t="s">
        <v>37</v>
      </c>
    </row>
    <row r="51" spans="1:8" x14ac:dyDescent="0.25">
      <c r="A51" s="169" t="s">
        <v>2237</v>
      </c>
      <c r="B51" s="169" t="s">
        <v>2238</v>
      </c>
      <c r="C51" s="169" t="s">
        <v>44</v>
      </c>
      <c r="D51" s="169" t="s">
        <v>2239</v>
      </c>
      <c r="E51" s="169" t="s">
        <v>37</v>
      </c>
    </row>
    <row r="52" spans="1:8" x14ac:dyDescent="0.25">
      <c r="A52" s="168" t="s">
        <v>2355</v>
      </c>
      <c r="B52" s="168" t="s">
        <v>2356</v>
      </c>
      <c r="C52" s="168" t="s">
        <v>44</v>
      </c>
      <c r="D52" s="168" t="s">
        <v>2357</v>
      </c>
      <c r="E52" s="168"/>
      <c r="F52" s="168"/>
      <c r="G52" s="168"/>
      <c r="H52" s="168" t="s">
        <v>6455</v>
      </c>
    </row>
    <row r="53" spans="1:8" x14ac:dyDescent="0.25">
      <c r="A53" s="169" t="s">
        <v>2379</v>
      </c>
      <c r="B53" s="169" t="s">
        <v>2380</v>
      </c>
      <c r="C53" s="169" t="s">
        <v>44</v>
      </c>
      <c r="D53" s="169" t="s">
        <v>2381</v>
      </c>
      <c r="E53" s="169" t="s">
        <v>37</v>
      </c>
    </row>
    <row r="54" spans="1:8" x14ac:dyDescent="0.25">
      <c r="A54" t="s">
        <v>2275</v>
      </c>
      <c r="B54" t="s">
        <v>2276</v>
      </c>
      <c r="C54" t="s">
        <v>44</v>
      </c>
      <c r="D54" t="s">
        <v>2277</v>
      </c>
      <c r="E54" t="s">
        <v>37</v>
      </c>
    </row>
    <row r="55" spans="1:8" x14ac:dyDescent="0.25">
      <c r="A55" s="169" t="s">
        <v>2373</v>
      </c>
      <c r="B55" s="169" t="s">
        <v>2374</v>
      </c>
      <c r="C55" s="169" t="s">
        <v>44</v>
      </c>
      <c r="D55" s="169" t="s">
        <v>2375</v>
      </c>
      <c r="E55" s="169" t="s">
        <v>37</v>
      </c>
    </row>
    <row r="56" spans="1:8" x14ac:dyDescent="0.25">
      <c r="A56" t="s">
        <v>2063</v>
      </c>
      <c r="B56" t="s">
        <v>2064</v>
      </c>
      <c r="C56" t="s">
        <v>44</v>
      </c>
      <c r="D56" t="s">
        <v>2065</v>
      </c>
      <c r="E56" t="s">
        <v>37</v>
      </c>
    </row>
    <row r="57" spans="1:8" x14ac:dyDescent="0.25">
      <c r="A57" s="168" t="s">
        <v>2396</v>
      </c>
      <c r="B57" s="168" t="s">
        <v>2397</v>
      </c>
      <c r="C57" s="168" t="s">
        <v>44</v>
      </c>
      <c r="D57" s="168" t="s">
        <v>2398</v>
      </c>
      <c r="E57" s="168" t="s">
        <v>20</v>
      </c>
      <c r="F57" s="168"/>
      <c r="G57" s="168"/>
      <c r="H57" s="168" t="s">
        <v>6455</v>
      </c>
    </row>
    <row r="58" spans="1:8" x14ac:dyDescent="0.25">
      <c r="A58" s="169" t="s">
        <v>2266</v>
      </c>
      <c r="B58" s="169" t="s">
        <v>2267</v>
      </c>
      <c r="C58" s="169" t="s">
        <v>44</v>
      </c>
      <c r="D58" s="169" t="s">
        <v>2268</v>
      </c>
      <c r="E58" s="169" t="s">
        <v>37</v>
      </c>
    </row>
    <row r="59" spans="1:8" x14ac:dyDescent="0.25">
      <c r="A59" s="169" t="s">
        <v>2343</v>
      </c>
      <c r="B59" s="169" t="s">
        <v>2344</v>
      </c>
      <c r="C59" s="169" t="s">
        <v>44</v>
      </c>
      <c r="D59" s="169" t="s">
        <v>2345</v>
      </c>
      <c r="E59" s="169" t="s">
        <v>37</v>
      </c>
    </row>
    <row r="60" spans="1:8" x14ac:dyDescent="0.25">
      <c r="A60" s="169" t="s">
        <v>2364</v>
      </c>
      <c r="B60" s="169" t="s">
        <v>2365</v>
      </c>
      <c r="C60" s="169" t="s">
        <v>44</v>
      </c>
      <c r="D60" s="169" t="s">
        <v>2366</v>
      </c>
      <c r="E60" s="169" t="s">
        <v>37</v>
      </c>
    </row>
    <row r="61" spans="1:8" x14ac:dyDescent="0.25">
      <c r="A61" t="s">
        <v>2243</v>
      </c>
      <c r="B61" t="s">
        <v>2244</v>
      </c>
      <c r="C61" t="s">
        <v>44</v>
      </c>
      <c r="D61" t="s">
        <v>2245</v>
      </c>
      <c r="E61" t="s">
        <v>37</v>
      </c>
    </row>
    <row r="62" spans="1:8" x14ac:dyDescent="0.25">
      <c r="A62" s="169" t="s">
        <v>2337</v>
      </c>
      <c r="B62" s="169" t="s">
        <v>2338</v>
      </c>
      <c r="C62" s="169" t="s">
        <v>44</v>
      </c>
      <c r="D62" s="169" t="s">
        <v>2339</v>
      </c>
      <c r="E62" s="169" t="s">
        <v>37</v>
      </c>
    </row>
    <row r="63" spans="1:8" x14ac:dyDescent="0.25">
      <c r="A63" s="169" t="s">
        <v>2057</v>
      </c>
      <c r="B63" s="169" t="s">
        <v>2058</v>
      </c>
      <c r="C63" s="169" t="s">
        <v>44</v>
      </c>
      <c r="D63" s="169" t="s">
        <v>2059</v>
      </c>
      <c r="E63" s="169" t="s">
        <v>80</v>
      </c>
    </row>
    <row r="64" spans="1:8" x14ac:dyDescent="0.25">
      <c r="A64" t="s">
        <v>2185</v>
      </c>
      <c r="B64" t="s">
        <v>2186</v>
      </c>
      <c r="C64" t="s">
        <v>44</v>
      </c>
      <c r="D64" t="s">
        <v>2187</v>
      </c>
      <c r="E64" t="s">
        <v>37</v>
      </c>
    </row>
    <row r="65" spans="1:5" x14ac:dyDescent="0.25">
      <c r="A65" s="169" t="s">
        <v>2402</v>
      </c>
      <c r="B65" s="169" t="s">
        <v>2403</v>
      </c>
      <c r="C65" s="169" t="s">
        <v>44</v>
      </c>
      <c r="D65" s="169" t="s">
        <v>2404</v>
      </c>
      <c r="E65" s="169" t="s">
        <v>37</v>
      </c>
    </row>
    <row r="66" spans="1:5" x14ac:dyDescent="0.25">
      <c r="A66" s="169" t="s">
        <v>2414</v>
      </c>
      <c r="B66" s="169" t="s">
        <v>2415</v>
      </c>
      <c r="C66" s="169" t="s">
        <v>44</v>
      </c>
      <c r="D66" s="169" t="s">
        <v>2416</v>
      </c>
      <c r="E66" s="169" t="s">
        <v>37</v>
      </c>
    </row>
    <row r="67" spans="1:5" x14ac:dyDescent="0.25">
      <c r="A67" s="169" t="s">
        <v>2411</v>
      </c>
      <c r="B67" s="169" t="s">
        <v>2412</v>
      </c>
      <c r="C67" s="169" t="s">
        <v>44</v>
      </c>
      <c r="D67" s="169" t="s">
        <v>2413</v>
      </c>
      <c r="E67" s="169" t="s">
        <v>37</v>
      </c>
    </row>
    <row r="68" spans="1:5" x14ac:dyDescent="0.25">
      <c r="A68" s="169" t="s">
        <v>2405</v>
      </c>
      <c r="B68" s="169" t="s">
        <v>2406</v>
      </c>
      <c r="C68" s="169" t="s">
        <v>44</v>
      </c>
      <c r="D68" s="169" t="s">
        <v>2407</v>
      </c>
      <c r="E68" s="169" t="s">
        <v>37</v>
      </c>
    </row>
    <row r="69" spans="1:5" x14ac:dyDescent="0.25">
      <c r="A69" s="169" t="s">
        <v>2408</v>
      </c>
      <c r="B69" s="169" t="s">
        <v>2409</v>
      </c>
      <c r="C69" s="169" t="s">
        <v>44</v>
      </c>
      <c r="D69" s="169" t="s">
        <v>2410</v>
      </c>
      <c r="E69" s="169" t="s">
        <v>37</v>
      </c>
    </row>
    <row r="70" spans="1:5" x14ac:dyDescent="0.25">
      <c r="A70" s="169" t="s">
        <v>2426</v>
      </c>
      <c r="B70" s="169" t="s">
        <v>2427</v>
      </c>
      <c r="C70" s="169" t="s">
        <v>44</v>
      </c>
      <c r="D70" s="169" t="s">
        <v>2428</v>
      </c>
      <c r="E70" s="169" t="s">
        <v>37</v>
      </c>
    </row>
    <row r="71" spans="1:5" x14ac:dyDescent="0.25">
      <c r="A71" s="169" t="s">
        <v>2432</v>
      </c>
      <c r="B71" s="169" t="s">
        <v>2433</v>
      </c>
      <c r="C71" s="169" t="s">
        <v>44</v>
      </c>
      <c r="D71" s="169" t="s">
        <v>2434</v>
      </c>
      <c r="E71" s="169" t="s">
        <v>37</v>
      </c>
    </row>
    <row r="72" spans="1:5" x14ac:dyDescent="0.25">
      <c r="A72" t="s">
        <v>2423</v>
      </c>
      <c r="B72" t="s">
        <v>2424</v>
      </c>
      <c r="C72" t="s">
        <v>44</v>
      </c>
      <c r="D72" t="s">
        <v>2425</v>
      </c>
      <c r="E72" t="s">
        <v>37</v>
      </c>
    </row>
    <row r="73" spans="1:5" x14ac:dyDescent="0.25">
      <c r="A73" t="s">
        <v>2399</v>
      </c>
      <c r="B73" t="s">
        <v>2400</v>
      </c>
      <c r="C73" t="s">
        <v>44</v>
      </c>
      <c r="D73" t="s">
        <v>2401</v>
      </c>
      <c r="E73" t="s">
        <v>37</v>
      </c>
    </row>
    <row r="74" spans="1:5" x14ac:dyDescent="0.25">
      <c r="A74" s="169" t="s">
        <v>2417</v>
      </c>
      <c r="B74" s="169" t="s">
        <v>2418</v>
      </c>
      <c r="C74" s="169" t="s">
        <v>44</v>
      </c>
      <c r="D74" s="169" t="s">
        <v>2419</v>
      </c>
      <c r="E74" s="169" t="s">
        <v>37</v>
      </c>
    </row>
    <row r="75" spans="1:5" x14ac:dyDescent="0.25">
      <c r="A75" t="s">
        <v>2420</v>
      </c>
      <c r="B75" t="s">
        <v>2421</v>
      </c>
      <c r="C75" t="s">
        <v>44</v>
      </c>
      <c r="D75" t="s">
        <v>2422</v>
      </c>
      <c r="E75" t="s">
        <v>37</v>
      </c>
    </row>
    <row r="76" spans="1:5" x14ac:dyDescent="0.25">
      <c r="A76" s="169" t="s">
        <v>2429</v>
      </c>
      <c r="B76" s="169" t="s">
        <v>2430</v>
      </c>
      <c r="C76" s="169" t="s">
        <v>44</v>
      </c>
      <c r="D76" s="169" t="s">
        <v>2431</v>
      </c>
      <c r="E76" s="169" t="s">
        <v>37</v>
      </c>
    </row>
    <row r="77" spans="1:5" x14ac:dyDescent="0.25">
      <c r="A77" t="s">
        <v>2564</v>
      </c>
      <c r="B77" t="s">
        <v>2565</v>
      </c>
      <c r="C77" t="s">
        <v>44</v>
      </c>
      <c r="D77" t="s">
        <v>2566</v>
      </c>
    </row>
    <row r="78" spans="1:5" x14ac:dyDescent="0.25">
      <c r="A78" s="169" t="s">
        <v>2496</v>
      </c>
      <c r="B78" s="169" t="s">
        <v>2497</v>
      </c>
      <c r="C78" s="169" t="s">
        <v>44</v>
      </c>
      <c r="D78" s="169" t="s">
        <v>2498</v>
      </c>
      <c r="E78" t="s">
        <v>80</v>
      </c>
    </row>
    <row r="79" spans="1:5" x14ac:dyDescent="0.25">
      <c r="A79" s="169" t="s">
        <v>2493</v>
      </c>
      <c r="B79" s="169" t="s">
        <v>2494</v>
      </c>
      <c r="C79" s="169" t="s">
        <v>44</v>
      </c>
      <c r="D79" s="169" t="s">
        <v>2495</v>
      </c>
      <c r="E79" s="169" t="s">
        <v>37</v>
      </c>
    </row>
    <row r="80" spans="1:5" x14ac:dyDescent="0.25">
      <c r="A80" s="169" t="s">
        <v>2552</v>
      </c>
      <c r="B80" s="169" t="s">
        <v>2553</v>
      </c>
      <c r="C80" s="169" t="s">
        <v>44</v>
      </c>
      <c r="D80" s="169" t="s">
        <v>2554</v>
      </c>
      <c r="E80" s="169" t="s">
        <v>37</v>
      </c>
    </row>
    <row r="81" spans="1:7" x14ac:dyDescent="0.25">
      <c r="A81" s="169" t="s">
        <v>2463</v>
      </c>
      <c r="B81" s="169" t="s">
        <v>2464</v>
      </c>
      <c r="C81" s="169" t="s">
        <v>44</v>
      </c>
      <c r="D81" s="169" t="s">
        <v>2465</v>
      </c>
      <c r="E81" s="169" t="s">
        <v>37</v>
      </c>
    </row>
    <row r="82" spans="1:7" x14ac:dyDescent="0.25">
      <c r="A82" s="169" t="s">
        <v>2466</v>
      </c>
      <c r="B82" s="169" t="s">
        <v>2467</v>
      </c>
      <c r="C82" s="169" t="s">
        <v>44</v>
      </c>
      <c r="D82" s="169" t="s">
        <v>2468</v>
      </c>
      <c r="E82" s="169" t="s">
        <v>37</v>
      </c>
    </row>
    <row r="83" spans="1:7" x14ac:dyDescent="0.25">
      <c r="A83" s="169" t="s">
        <v>2513</v>
      </c>
      <c r="B83" s="169" t="s">
        <v>2514</v>
      </c>
      <c r="C83" s="169" t="s">
        <v>44</v>
      </c>
      <c r="D83" s="169" t="s">
        <v>2515</v>
      </c>
      <c r="E83" s="169" t="s">
        <v>37</v>
      </c>
    </row>
    <row r="84" spans="1:7" x14ac:dyDescent="0.25">
      <c r="A84" s="169" t="s">
        <v>2540</v>
      </c>
      <c r="B84" s="169" t="s">
        <v>2541</v>
      </c>
      <c r="C84" s="169" t="s">
        <v>44</v>
      </c>
      <c r="D84" s="169" t="s">
        <v>2542</v>
      </c>
      <c r="E84" s="169" t="s">
        <v>37</v>
      </c>
    </row>
    <row r="85" spans="1:7" x14ac:dyDescent="0.25">
      <c r="A85" s="169" t="s">
        <v>2075</v>
      </c>
      <c r="B85" s="169" t="s">
        <v>2076</v>
      </c>
      <c r="C85" s="169" t="s">
        <v>44</v>
      </c>
      <c r="D85" s="169" t="s">
        <v>2077</v>
      </c>
      <c r="E85" s="169" t="s">
        <v>37</v>
      </c>
    </row>
    <row r="86" spans="1:7" x14ac:dyDescent="0.25">
      <c r="A86" s="169" t="s">
        <v>2445</v>
      </c>
      <c r="B86" s="169" t="s">
        <v>2446</v>
      </c>
      <c r="C86" s="169" t="s">
        <v>44</v>
      </c>
      <c r="D86" s="169" t="s">
        <v>2447</v>
      </c>
      <c r="E86" s="169" t="s">
        <v>37</v>
      </c>
    </row>
    <row r="87" spans="1:7" x14ac:dyDescent="0.25">
      <c r="A87" s="169" t="s">
        <v>2581</v>
      </c>
      <c r="B87" s="169" t="s">
        <v>2582</v>
      </c>
      <c r="C87" s="169" t="s">
        <v>44</v>
      </c>
      <c r="D87" s="169" t="s">
        <v>2583</v>
      </c>
      <c r="E87" s="169" t="s">
        <v>37</v>
      </c>
    </row>
    <row r="88" spans="1:7" x14ac:dyDescent="0.25">
      <c r="A88" s="169" t="s">
        <v>2081</v>
      </c>
      <c r="B88" s="169" t="s">
        <v>2082</v>
      </c>
      <c r="C88" s="169" t="s">
        <v>44</v>
      </c>
      <c r="D88" s="169" t="s">
        <v>2083</v>
      </c>
      <c r="E88" s="169" t="s">
        <v>37</v>
      </c>
    </row>
    <row r="89" spans="1:7" x14ac:dyDescent="0.25">
      <c r="A89" s="169" t="s">
        <v>2587</v>
      </c>
      <c r="B89" s="169" t="s">
        <v>2588</v>
      </c>
      <c r="C89" s="169" t="s">
        <v>44</v>
      </c>
      <c r="D89" s="169" t="s">
        <v>2589</v>
      </c>
      <c r="E89" s="169" t="s">
        <v>37</v>
      </c>
    </row>
    <row r="90" spans="1:7" x14ac:dyDescent="0.25">
      <c r="A90" s="169" t="s">
        <v>2469</v>
      </c>
      <c r="B90" s="169" t="s">
        <v>2470</v>
      </c>
      <c r="C90" s="169" t="s">
        <v>44</v>
      </c>
      <c r="D90" s="169" t="s">
        <v>2471</v>
      </c>
      <c r="E90" s="169" t="s">
        <v>37</v>
      </c>
    </row>
    <row r="91" spans="1:7" x14ac:dyDescent="0.25">
      <c r="A91" s="169" t="s">
        <v>2481</v>
      </c>
      <c r="B91" s="169" t="s">
        <v>2482</v>
      </c>
      <c r="C91" s="169" t="s">
        <v>44</v>
      </c>
      <c r="D91" s="169" t="s">
        <v>2483</v>
      </c>
      <c r="E91" s="169"/>
      <c r="G91" t="s">
        <v>21</v>
      </c>
    </row>
    <row r="92" spans="1:7" x14ac:dyDescent="0.25">
      <c r="A92" s="169" t="s">
        <v>2490</v>
      </c>
      <c r="B92" s="169" t="s">
        <v>2491</v>
      </c>
      <c r="C92" s="169" t="s">
        <v>44</v>
      </c>
      <c r="D92" s="169" t="s">
        <v>2492</v>
      </c>
      <c r="E92" s="169" t="s">
        <v>37</v>
      </c>
    </row>
    <row r="93" spans="1:7" x14ac:dyDescent="0.25">
      <c r="A93" s="2" t="s">
        <v>2499</v>
      </c>
      <c r="B93" s="2" t="s">
        <v>2500</v>
      </c>
      <c r="C93" s="2" t="s">
        <v>44</v>
      </c>
      <c r="D93" s="2" t="s">
        <v>2501</v>
      </c>
      <c r="E93" s="2"/>
      <c r="F93" s="2" t="s">
        <v>6477</v>
      </c>
      <c r="G93" t="s">
        <v>21</v>
      </c>
    </row>
    <row r="94" spans="1:7" x14ac:dyDescent="0.25">
      <c r="A94" s="169" t="s">
        <v>2534</v>
      </c>
      <c r="B94" s="169" t="s">
        <v>2535</v>
      </c>
      <c r="C94" s="169" t="s">
        <v>44</v>
      </c>
      <c r="D94" s="169" t="s">
        <v>2536</v>
      </c>
      <c r="E94" s="169" t="s">
        <v>37</v>
      </c>
    </row>
    <row r="95" spans="1:7" x14ac:dyDescent="0.25">
      <c r="A95" s="169" t="s">
        <v>2072</v>
      </c>
      <c r="B95" s="169" t="s">
        <v>2073</v>
      </c>
      <c r="C95" s="169" t="s">
        <v>44</v>
      </c>
      <c r="D95" s="169" t="s">
        <v>2074</v>
      </c>
      <c r="E95" s="169" t="s">
        <v>37</v>
      </c>
    </row>
    <row r="96" spans="1:7" x14ac:dyDescent="0.25">
      <c r="A96" s="169" t="s">
        <v>2549</v>
      </c>
      <c r="B96" s="169" t="s">
        <v>2550</v>
      </c>
      <c r="C96" s="169" t="s">
        <v>44</v>
      </c>
      <c r="D96" s="169" t="s">
        <v>2551</v>
      </c>
      <c r="E96" s="169" t="s">
        <v>37</v>
      </c>
    </row>
    <row r="97" spans="1:8" x14ac:dyDescent="0.25">
      <c r="A97" s="169" t="s">
        <v>2561</v>
      </c>
      <c r="B97" s="169" t="s">
        <v>2562</v>
      </c>
      <c r="C97" s="169" t="s">
        <v>44</v>
      </c>
      <c r="D97" s="169" t="s">
        <v>2563</v>
      </c>
      <c r="E97" s="169" t="s">
        <v>37</v>
      </c>
    </row>
    <row r="98" spans="1:8" x14ac:dyDescent="0.25">
      <c r="A98" s="169" t="s">
        <v>2590</v>
      </c>
      <c r="B98" s="169" t="s">
        <v>2591</v>
      </c>
      <c r="C98" s="169" t="s">
        <v>44</v>
      </c>
      <c r="D98" s="169" t="s">
        <v>2592</v>
      </c>
      <c r="E98" s="169" t="s">
        <v>37</v>
      </c>
    </row>
    <row r="99" spans="1:8" x14ac:dyDescent="0.25">
      <c r="A99" s="169" t="s">
        <v>2605</v>
      </c>
      <c r="B99" s="169" t="s">
        <v>2606</v>
      </c>
      <c r="C99" s="169" t="s">
        <v>44</v>
      </c>
      <c r="D99" s="169" t="s">
        <v>2607</v>
      </c>
      <c r="E99" s="169" t="s">
        <v>37</v>
      </c>
    </row>
    <row r="100" spans="1:8" x14ac:dyDescent="0.25">
      <c r="A100" s="169" t="s">
        <v>2608</v>
      </c>
      <c r="B100" s="169" t="s">
        <v>2609</v>
      </c>
      <c r="C100" s="169" t="s">
        <v>44</v>
      </c>
      <c r="D100" s="169" t="s">
        <v>2610</v>
      </c>
      <c r="E100" s="169" t="s">
        <v>37</v>
      </c>
    </row>
    <row r="101" spans="1:8" x14ac:dyDescent="0.25">
      <c r="A101" t="s">
        <v>3510</v>
      </c>
      <c r="B101" t="s">
        <v>3511</v>
      </c>
      <c r="C101" t="s">
        <v>44</v>
      </c>
      <c r="D101" t="s">
        <v>3512</v>
      </c>
    </row>
    <row r="102" spans="1:8" x14ac:dyDescent="0.25">
      <c r="A102" s="169" t="s">
        <v>2518</v>
      </c>
      <c r="B102" s="169" t="s">
        <v>2519</v>
      </c>
      <c r="C102" s="169" t="s">
        <v>44</v>
      </c>
      <c r="D102" s="169" t="s">
        <v>2520</v>
      </c>
      <c r="E102" s="169" t="s">
        <v>37</v>
      </c>
    </row>
    <row r="103" spans="1:8" x14ac:dyDescent="0.25">
      <c r="A103" s="169" t="s">
        <v>2437</v>
      </c>
      <c r="B103" s="169" t="s">
        <v>2438</v>
      </c>
      <c r="C103" s="169" t="s">
        <v>44</v>
      </c>
      <c r="D103" s="169" t="s">
        <v>2439</v>
      </c>
      <c r="E103" s="169" t="s">
        <v>37</v>
      </c>
    </row>
    <row r="104" spans="1:8" x14ac:dyDescent="0.25">
      <c r="A104" s="169" t="s">
        <v>2505</v>
      </c>
      <c r="B104" s="169" t="s">
        <v>2506</v>
      </c>
      <c r="C104" s="169" t="s">
        <v>44</v>
      </c>
      <c r="D104" s="169" t="s">
        <v>2507</v>
      </c>
      <c r="E104" s="169" t="s">
        <v>37</v>
      </c>
    </row>
    <row r="105" spans="1:8" x14ac:dyDescent="0.25">
      <c r="A105" s="169" t="s">
        <v>2599</v>
      </c>
      <c r="B105" s="169" t="s">
        <v>2600</v>
      </c>
      <c r="C105" s="169" t="s">
        <v>44</v>
      </c>
      <c r="D105" s="169" t="s">
        <v>2601</v>
      </c>
      <c r="E105" s="169" t="s">
        <v>37</v>
      </c>
    </row>
    <row r="106" spans="1:8" x14ac:dyDescent="0.25">
      <c r="A106" s="169" t="s">
        <v>2484</v>
      </c>
      <c r="B106" s="169" t="s">
        <v>2485</v>
      </c>
      <c r="C106" s="169" t="s">
        <v>44</v>
      </c>
      <c r="D106" s="169" t="s">
        <v>2486</v>
      </c>
      <c r="E106" s="169" t="s">
        <v>37</v>
      </c>
    </row>
    <row r="107" spans="1:8" x14ac:dyDescent="0.25">
      <c r="A107" s="169" t="s">
        <v>2487</v>
      </c>
      <c r="B107" s="169" t="s">
        <v>2488</v>
      </c>
      <c r="C107" s="169" t="s">
        <v>44</v>
      </c>
      <c r="D107" s="169" t="s">
        <v>2489</v>
      </c>
      <c r="E107" s="169" t="s">
        <v>37</v>
      </c>
    </row>
    <row r="108" spans="1:8" x14ac:dyDescent="0.25">
      <c r="A108" s="169" t="s">
        <v>2593</v>
      </c>
      <c r="B108" s="169" t="s">
        <v>2594</v>
      </c>
      <c r="C108" s="169" t="s">
        <v>44</v>
      </c>
      <c r="D108" s="169" t="s">
        <v>2595</v>
      </c>
      <c r="E108" s="169" t="s">
        <v>37</v>
      </c>
    </row>
    <row r="109" spans="1:8" x14ac:dyDescent="0.25">
      <c r="A109" s="169" t="s">
        <v>2558</v>
      </c>
      <c r="B109" s="169" t="s">
        <v>2559</v>
      </c>
      <c r="C109" s="169" t="s">
        <v>44</v>
      </c>
      <c r="D109" s="169" t="s">
        <v>2560</v>
      </c>
      <c r="E109" s="169" t="s">
        <v>37</v>
      </c>
    </row>
    <row r="110" spans="1:8" x14ac:dyDescent="0.25">
      <c r="A110" s="169" t="s">
        <v>2454</v>
      </c>
      <c r="B110" s="169" t="s">
        <v>2455</v>
      </c>
      <c r="C110" s="169" t="s">
        <v>44</v>
      </c>
      <c r="D110" s="169" t="s">
        <v>2456</v>
      </c>
      <c r="E110" s="169" t="s">
        <v>37</v>
      </c>
    </row>
    <row r="111" spans="1:8" x14ac:dyDescent="0.25">
      <c r="A111" s="168" t="s">
        <v>2572</v>
      </c>
      <c r="B111" s="168" t="s">
        <v>2573</v>
      </c>
      <c r="C111" s="168" t="s">
        <v>44</v>
      </c>
      <c r="D111" s="168" t="s">
        <v>2574</v>
      </c>
      <c r="E111" s="168" t="s">
        <v>37</v>
      </c>
      <c r="F111" s="168"/>
      <c r="G111" s="168"/>
      <c r="H111" s="168" t="s">
        <v>6455</v>
      </c>
    </row>
    <row r="112" spans="1:8" x14ac:dyDescent="0.25">
      <c r="A112" s="169" t="s">
        <v>2596</v>
      </c>
      <c r="B112" s="169" t="s">
        <v>2597</v>
      </c>
      <c r="C112" s="169" t="s">
        <v>44</v>
      </c>
      <c r="D112" s="169" t="s">
        <v>2598</v>
      </c>
      <c r="E112" s="169" t="s">
        <v>20</v>
      </c>
    </row>
    <row r="113" spans="1:5" x14ac:dyDescent="0.25">
      <c r="A113" s="169" t="s">
        <v>2546</v>
      </c>
      <c r="B113" s="169" t="s">
        <v>2547</v>
      </c>
      <c r="C113" s="169" t="s">
        <v>44</v>
      </c>
      <c r="D113" s="169" t="s">
        <v>2548</v>
      </c>
      <c r="E113" s="169" t="s">
        <v>37</v>
      </c>
    </row>
    <row r="114" spans="1:5" x14ac:dyDescent="0.25">
      <c r="A114" s="169" t="s">
        <v>2472</v>
      </c>
      <c r="B114" s="169" t="s">
        <v>2473</v>
      </c>
      <c r="C114" s="169" t="s">
        <v>44</v>
      </c>
      <c r="D114" s="169" t="s">
        <v>2474</v>
      </c>
      <c r="E114" s="169" t="s">
        <v>37</v>
      </c>
    </row>
    <row r="115" spans="1:5" x14ac:dyDescent="0.25">
      <c r="A115" s="169" t="s">
        <v>2448</v>
      </c>
      <c r="B115" s="169" t="s">
        <v>2449</v>
      </c>
      <c r="C115" s="169" t="s">
        <v>44</v>
      </c>
      <c r="D115" s="169" t="s">
        <v>2450</v>
      </c>
      <c r="E115" s="169" t="s">
        <v>37</v>
      </c>
    </row>
    <row r="116" spans="1:5" x14ac:dyDescent="0.25">
      <c r="A116" s="169" t="s">
        <v>2584</v>
      </c>
      <c r="B116" s="169" t="s">
        <v>2585</v>
      </c>
      <c r="C116" s="169" t="s">
        <v>44</v>
      </c>
      <c r="D116" s="169" t="s">
        <v>2586</v>
      </c>
      <c r="E116" s="169" t="s">
        <v>37</v>
      </c>
    </row>
    <row r="117" spans="1:5" x14ac:dyDescent="0.25">
      <c r="A117" s="169" t="s">
        <v>2528</v>
      </c>
      <c r="B117" s="169" t="s">
        <v>2529</v>
      </c>
      <c r="C117" s="169" t="s">
        <v>44</v>
      </c>
      <c r="D117" s="169" t="s">
        <v>2530</v>
      </c>
      <c r="E117" s="169" t="s">
        <v>37</v>
      </c>
    </row>
    <row r="118" spans="1:5" x14ac:dyDescent="0.25">
      <c r="A118" t="s">
        <v>2521</v>
      </c>
      <c r="B118" t="s">
        <v>2522</v>
      </c>
      <c r="C118" t="s">
        <v>44</v>
      </c>
      <c r="D118" t="s">
        <v>2523</v>
      </c>
      <c r="E118" t="s">
        <v>37</v>
      </c>
    </row>
    <row r="119" spans="1:5" x14ac:dyDescent="0.25">
      <c r="A119" t="s">
        <v>2078</v>
      </c>
      <c r="B119" t="s">
        <v>2079</v>
      </c>
      <c r="C119" t="s">
        <v>44</v>
      </c>
      <c r="D119" t="s">
        <v>2080</v>
      </c>
      <c r="E119" t="s">
        <v>37</v>
      </c>
    </row>
    <row r="120" spans="1:5" x14ac:dyDescent="0.25">
      <c r="A120" s="169" t="s">
        <v>2602</v>
      </c>
      <c r="B120" s="169" t="s">
        <v>2603</v>
      </c>
      <c r="C120" s="169" t="s">
        <v>44</v>
      </c>
      <c r="D120" s="169" t="s">
        <v>2604</v>
      </c>
      <c r="E120" s="169" t="s">
        <v>37</v>
      </c>
    </row>
    <row r="121" spans="1:5" x14ac:dyDescent="0.25">
      <c r="A121" s="169" t="s">
        <v>2457</v>
      </c>
      <c r="B121" s="169" t="s">
        <v>2458</v>
      </c>
      <c r="C121" s="169" t="s">
        <v>44</v>
      </c>
      <c r="D121" s="169" t="s">
        <v>2459</v>
      </c>
      <c r="E121" s="169" t="s">
        <v>37</v>
      </c>
    </row>
    <row r="122" spans="1:5" x14ac:dyDescent="0.25">
      <c r="A122" s="169" t="s">
        <v>2555</v>
      </c>
      <c r="B122" s="169" t="s">
        <v>2556</v>
      </c>
      <c r="C122" s="169" t="s">
        <v>44</v>
      </c>
      <c r="D122" s="169" t="s">
        <v>2557</v>
      </c>
      <c r="E122" s="169"/>
    </row>
    <row r="123" spans="1:5" x14ac:dyDescent="0.25">
      <c r="A123" t="s">
        <v>2451</v>
      </c>
      <c r="B123" t="s">
        <v>2452</v>
      </c>
      <c r="C123" t="s">
        <v>44</v>
      </c>
      <c r="D123" t="s">
        <v>2453</v>
      </c>
      <c r="E123" t="s">
        <v>37</v>
      </c>
    </row>
    <row r="124" spans="1:5" x14ac:dyDescent="0.25">
      <c r="A124" s="169" t="s">
        <v>2442</v>
      </c>
      <c r="B124" s="169" t="s">
        <v>2443</v>
      </c>
      <c r="C124" s="169" t="s">
        <v>44</v>
      </c>
      <c r="D124" s="169" t="s">
        <v>2444</v>
      </c>
      <c r="E124" s="169" t="s">
        <v>37</v>
      </c>
    </row>
    <row r="125" spans="1:5" x14ac:dyDescent="0.25">
      <c r="A125" s="169" t="s">
        <v>2460</v>
      </c>
      <c r="B125" s="169" t="s">
        <v>2461</v>
      </c>
      <c r="C125" s="169" t="s">
        <v>44</v>
      </c>
      <c r="D125" s="169" t="s">
        <v>2462</v>
      </c>
      <c r="E125" s="169" t="s">
        <v>37</v>
      </c>
    </row>
    <row r="126" spans="1:5" x14ac:dyDescent="0.25">
      <c r="A126" t="s">
        <v>2069</v>
      </c>
      <c r="B126" t="s">
        <v>2070</v>
      </c>
      <c r="C126" t="s">
        <v>44</v>
      </c>
      <c r="D126" t="s">
        <v>2071</v>
      </c>
      <c r="E126" t="s">
        <v>37</v>
      </c>
    </row>
    <row r="127" spans="1:5" x14ac:dyDescent="0.25">
      <c r="A127" s="169" t="s">
        <v>2531</v>
      </c>
      <c r="B127" s="169" t="s">
        <v>2532</v>
      </c>
      <c r="C127" s="169" t="s">
        <v>44</v>
      </c>
      <c r="D127" s="169" t="s">
        <v>2533</v>
      </c>
      <c r="E127" s="169" t="s">
        <v>37</v>
      </c>
    </row>
    <row r="128" spans="1:5" x14ac:dyDescent="0.25">
      <c r="A128" s="169" t="s">
        <v>2578</v>
      </c>
      <c r="B128" s="169" t="s">
        <v>2579</v>
      </c>
      <c r="C128" s="169" t="s">
        <v>44</v>
      </c>
      <c r="D128" s="169" t="s">
        <v>2580</v>
      </c>
      <c r="E128" s="169" t="s">
        <v>37</v>
      </c>
    </row>
    <row r="129" spans="1:5" x14ac:dyDescent="0.25">
      <c r="A129" s="169" t="s">
        <v>2475</v>
      </c>
      <c r="B129" s="169" t="s">
        <v>2476</v>
      </c>
      <c r="C129" s="169" t="s">
        <v>44</v>
      </c>
      <c r="D129" s="169" t="s">
        <v>2477</v>
      </c>
      <c r="E129" s="169" t="s">
        <v>37</v>
      </c>
    </row>
    <row r="130" spans="1:5" x14ac:dyDescent="0.25">
      <c r="A130" s="169" t="s">
        <v>2478</v>
      </c>
      <c r="B130" s="169" t="s">
        <v>2479</v>
      </c>
      <c r="C130" s="169" t="s">
        <v>44</v>
      </c>
      <c r="D130" s="169" t="s">
        <v>2480</v>
      </c>
      <c r="E130" s="169"/>
    </row>
    <row r="131" spans="1:5" x14ac:dyDescent="0.25">
      <c r="A131" s="169" t="s">
        <v>2543</v>
      </c>
      <c r="B131" s="169" t="s">
        <v>2544</v>
      </c>
      <c r="C131" s="169" t="s">
        <v>44</v>
      </c>
      <c r="D131" s="169" t="s">
        <v>2545</v>
      </c>
      <c r="E131" s="169" t="s">
        <v>37</v>
      </c>
    </row>
    <row r="132" spans="1:5" x14ac:dyDescent="0.25">
      <c r="A132" s="169" t="s">
        <v>2502</v>
      </c>
      <c r="B132" s="169" t="s">
        <v>2503</v>
      </c>
      <c r="C132" s="169" t="s">
        <v>44</v>
      </c>
      <c r="D132" s="169" t="s">
        <v>2504</v>
      </c>
      <c r="E132" s="169" t="s">
        <v>37</v>
      </c>
    </row>
    <row r="133" spans="1:5" x14ac:dyDescent="0.25">
      <c r="A133" s="169" t="s">
        <v>2575</v>
      </c>
      <c r="B133" s="169" t="s">
        <v>2576</v>
      </c>
      <c r="C133" s="169" t="s">
        <v>44</v>
      </c>
      <c r="D133" s="169" t="s">
        <v>2577</v>
      </c>
      <c r="E133" s="169" t="s">
        <v>37</v>
      </c>
    </row>
    <row r="134" spans="1:5" x14ac:dyDescent="0.25">
      <c r="A134" t="s">
        <v>2569</v>
      </c>
      <c r="B134" t="s">
        <v>2570</v>
      </c>
      <c r="C134" t="s">
        <v>44</v>
      </c>
      <c r="D134" t="s">
        <v>2571</v>
      </c>
      <c r="E134" t="s">
        <v>37</v>
      </c>
    </row>
    <row r="135" spans="1:5" x14ac:dyDescent="0.25">
      <c r="A135" s="169" t="s">
        <v>2510</v>
      </c>
      <c r="B135" s="169" t="s">
        <v>2511</v>
      </c>
      <c r="C135" s="169" t="s">
        <v>44</v>
      </c>
      <c r="D135" s="169" t="s">
        <v>2512</v>
      </c>
      <c r="E135" s="169" t="s">
        <v>37</v>
      </c>
    </row>
    <row r="136" spans="1:5" x14ac:dyDescent="0.25">
      <c r="A136" s="169" t="s">
        <v>2537</v>
      </c>
      <c r="B136" s="169" t="s">
        <v>2538</v>
      </c>
      <c r="C136" s="169" t="s">
        <v>44</v>
      </c>
      <c r="D136" s="169" t="s">
        <v>2539</v>
      </c>
      <c r="E136" s="169" t="s">
        <v>37</v>
      </c>
    </row>
    <row r="137" spans="1:5" x14ac:dyDescent="0.25">
      <c r="A137" t="s">
        <v>2611</v>
      </c>
      <c r="B137" t="s">
        <v>2612</v>
      </c>
      <c r="C137" t="s">
        <v>44</v>
      </c>
      <c r="D137" t="s">
        <v>2613</v>
      </c>
    </row>
    <row r="138" spans="1:5" x14ac:dyDescent="0.25">
      <c r="A138" s="169" t="s">
        <v>2626</v>
      </c>
      <c r="B138" s="169" t="s">
        <v>2627</v>
      </c>
      <c r="C138" s="169" t="s">
        <v>44</v>
      </c>
      <c r="D138" s="169" t="s">
        <v>2628</v>
      </c>
      <c r="E138" s="169" t="s">
        <v>37</v>
      </c>
    </row>
    <row r="139" spans="1:5" x14ac:dyDescent="0.25">
      <c r="A139" s="169" t="s">
        <v>2629</v>
      </c>
      <c r="B139" s="169" t="s">
        <v>2630</v>
      </c>
      <c r="C139" s="169" t="s">
        <v>44</v>
      </c>
      <c r="D139" s="169" t="s">
        <v>2631</v>
      </c>
      <c r="E139" s="169" t="s">
        <v>37</v>
      </c>
    </row>
    <row r="140" spans="1:5" x14ac:dyDescent="0.25">
      <c r="A140" s="169" t="s">
        <v>2632</v>
      </c>
      <c r="B140" s="169" t="s">
        <v>2633</v>
      </c>
      <c r="C140" s="169" t="s">
        <v>44</v>
      </c>
      <c r="D140" s="169" t="s">
        <v>2634</v>
      </c>
      <c r="E140" s="169" t="s">
        <v>37</v>
      </c>
    </row>
    <row r="141" spans="1:5" x14ac:dyDescent="0.25">
      <c r="A141" s="169" t="s">
        <v>2617</v>
      </c>
      <c r="B141" s="169" t="s">
        <v>2618</v>
      </c>
      <c r="C141" s="169" t="s">
        <v>44</v>
      </c>
      <c r="D141" s="169" t="s">
        <v>2619</v>
      </c>
      <c r="E141" s="169" t="s">
        <v>37</v>
      </c>
    </row>
    <row r="142" spans="1:5" x14ac:dyDescent="0.25">
      <c r="A142" s="169" t="s">
        <v>2638</v>
      </c>
      <c r="B142" s="169" t="s">
        <v>2639</v>
      </c>
      <c r="C142" s="169" t="s">
        <v>44</v>
      </c>
      <c r="D142" s="169" t="s">
        <v>2640</v>
      </c>
      <c r="E142" s="169" t="s">
        <v>37</v>
      </c>
    </row>
    <row r="143" spans="1:5" x14ac:dyDescent="0.25">
      <c r="A143" s="169" t="s">
        <v>2656</v>
      </c>
      <c r="B143" s="169" t="s">
        <v>2657</v>
      </c>
      <c r="C143" s="169" t="s">
        <v>44</v>
      </c>
      <c r="D143" s="169" t="s">
        <v>2658</v>
      </c>
      <c r="E143" s="169" t="s">
        <v>37</v>
      </c>
    </row>
    <row r="144" spans="1:5" x14ac:dyDescent="0.25">
      <c r="A144" s="169" t="s">
        <v>2623</v>
      </c>
      <c r="B144" s="169" t="s">
        <v>2624</v>
      </c>
      <c r="C144" s="169" t="s">
        <v>44</v>
      </c>
      <c r="D144" s="169" t="s">
        <v>2625</v>
      </c>
      <c r="E144" s="169" t="s">
        <v>37</v>
      </c>
    </row>
    <row r="145" spans="1:5" x14ac:dyDescent="0.25">
      <c r="A145" t="s">
        <v>2650</v>
      </c>
      <c r="B145" t="s">
        <v>2651</v>
      </c>
      <c r="C145" t="s">
        <v>44</v>
      </c>
      <c r="D145" t="s">
        <v>2652</v>
      </c>
      <c r="E145" t="s">
        <v>37</v>
      </c>
    </row>
    <row r="146" spans="1:5" x14ac:dyDescent="0.25">
      <c r="A146" s="169" t="s">
        <v>2641</v>
      </c>
      <c r="B146" s="169" t="s">
        <v>2642</v>
      </c>
      <c r="C146" s="169" t="s">
        <v>44</v>
      </c>
      <c r="D146" s="169" t="s">
        <v>2643</v>
      </c>
      <c r="E146" s="169" t="s">
        <v>37</v>
      </c>
    </row>
    <row r="147" spans="1:5" x14ac:dyDescent="0.25">
      <c r="A147" s="169" t="s">
        <v>2668</v>
      </c>
      <c r="B147" s="169" t="s">
        <v>2669</v>
      </c>
      <c r="C147" s="169" t="s">
        <v>44</v>
      </c>
      <c r="D147" s="169" t="s">
        <v>2670</v>
      </c>
      <c r="E147" s="169" t="s">
        <v>37</v>
      </c>
    </row>
    <row r="148" spans="1:5" x14ac:dyDescent="0.25">
      <c r="A148" s="169" t="s">
        <v>2680</v>
      </c>
      <c r="B148" s="169" t="s">
        <v>2681</v>
      </c>
      <c r="C148" s="169" t="s">
        <v>44</v>
      </c>
      <c r="D148" s="169" t="s">
        <v>2682</v>
      </c>
      <c r="E148" s="169" t="s">
        <v>37</v>
      </c>
    </row>
    <row r="149" spans="1:5" x14ac:dyDescent="0.25">
      <c r="A149" s="169" t="s">
        <v>2683</v>
      </c>
      <c r="B149" s="169" t="s">
        <v>2684</v>
      </c>
      <c r="C149" s="169" t="s">
        <v>44</v>
      </c>
      <c r="D149" s="169" t="s">
        <v>2685</v>
      </c>
      <c r="E149" s="169" t="s">
        <v>37</v>
      </c>
    </row>
    <row r="150" spans="1:5" x14ac:dyDescent="0.25">
      <c r="A150" s="169" t="s">
        <v>2674</v>
      </c>
      <c r="B150" s="169" t="s">
        <v>2675</v>
      </c>
      <c r="C150" s="169" t="s">
        <v>44</v>
      </c>
      <c r="D150" s="169" t="s">
        <v>2676</v>
      </c>
      <c r="E150" s="169"/>
    </row>
    <row r="151" spans="1:5" x14ac:dyDescent="0.25">
      <c r="A151" s="169" t="s">
        <v>2677</v>
      </c>
      <c r="B151" s="169" t="s">
        <v>2678</v>
      </c>
      <c r="C151" s="169" t="s">
        <v>44</v>
      </c>
      <c r="D151" s="169" t="s">
        <v>2679</v>
      </c>
      <c r="E151" s="169" t="s">
        <v>37</v>
      </c>
    </row>
    <row r="152" spans="1:5" x14ac:dyDescent="0.25">
      <c r="A152" t="s">
        <v>2665</v>
      </c>
      <c r="B152" t="s">
        <v>2666</v>
      </c>
      <c r="C152" t="s">
        <v>44</v>
      </c>
      <c r="D152" t="s">
        <v>2667</v>
      </c>
      <c r="E152" t="s">
        <v>20</v>
      </c>
    </row>
    <row r="153" spans="1:5" x14ac:dyDescent="0.25">
      <c r="A153" s="169" t="s">
        <v>2620</v>
      </c>
      <c r="B153" s="169" t="s">
        <v>2621</v>
      </c>
      <c r="C153" s="169" t="s">
        <v>44</v>
      </c>
      <c r="D153" s="169" t="s">
        <v>2622</v>
      </c>
      <c r="E153" s="169" t="s">
        <v>37</v>
      </c>
    </row>
    <row r="154" spans="1:5" x14ac:dyDescent="0.25">
      <c r="A154" s="169" t="s">
        <v>2644</v>
      </c>
      <c r="B154" s="169" t="s">
        <v>2645</v>
      </c>
      <c r="C154" s="169" t="s">
        <v>44</v>
      </c>
      <c r="D154" s="169" t="s">
        <v>2646</v>
      </c>
      <c r="E154" s="169" t="s">
        <v>37</v>
      </c>
    </row>
    <row r="155" spans="1:5" x14ac:dyDescent="0.25">
      <c r="A155" s="169" t="s">
        <v>2686</v>
      </c>
      <c r="B155" s="169" t="s">
        <v>2687</v>
      </c>
      <c r="C155" s="169" t="s">
        <v>44</v>
      </c>
      <c r="D155" s="169" t="s">
        <v>2688</v>
      </c>
      <c r="E155" s="169" t="s">
        <v>37</v>
      </c>
    </row>
    <row r="156" spans="1:5" x14ac:dyDescent="0.25">
      <c r="A156" s="169" t="s">
        <v>2614</v>
      </c>
      <c r="B156" s="169" t="s">
        <v>2615</v>
      </c>
      <c r="C156" s="169" t="s">
        <v>44</v>
      </c>
      <c r="D156" s="169" t="s">
        <v>2616</v>
      </c>
      <c r="E156" s="169" t="s">
        <v>37</v>
      </c>
    </row>
    <row r="157" spans="1:5" x14ac:dyDescent="0.25">
      <c r="A157" t="s">
        <v>2662</v>
      </c>
      <c r="B157" t="s">
        <v>2663</v>
      </c>
      <c r="C157" t="s">
        <v>44</v>
      </c>
      <c r="D157" t="s">
        <v>2664</v>
      </c>
      <c r="E157" t="s">
        <v>37</v>
      </c>
    </row>
    <row r="158" spans="1:5" x14ac:dyDescent="0.25">
      <c r="A158" s="169" t="s">
        <v>2647</v>
      </c>
      <c r="B158" s="169" t="s">
        <v>2648</v>
      </c>
      <c r="C158" s="169" t="s">
        <v>44</v>
      </c>
      <c r="D158" s="169" t="s">
        <v>2649</v>
      </c>
      <c r="E158" s="169" t="s">
        <v>37</v>
      </c>
    </row>
    <row r="159" spans="1:5" x14ac:dyDescent="0.25">
      <c r="A159" s="169" t="s">
        <v>2653</v>
      </c>
      <c r="B159" s="169" t="s">
        <v>2654</v>
      </c>
      <c r="C159" s="169" t="s">
        <v>44</v>
      </c>
      <c r="D159" s="169" t="s">
        <v>2655</v>
      </c>
      <c r="E159" s="169" t="s">
        <v>37</v>
      </c>
    </row>
    <row r="160" spans="1:5" x14ac:dyDescent="0.25">
      <c r="A160" s="169" t="s">
        <v>2671</v>
      </c>
      <c r="B160" s="169" t="s">
        <v>2672</v>
      </c>
      <c r="C160" s="169" t="s">
        <v>44</v>
      </c>
      <c r="D160" s="169" t="s">
        <v>2673</v>
      </c>
      <c r="E160" s="169" t="s">
        <v>37</v>
      </c>
    </row>
    <row r="161" spans="1:5" x14ac:dyDescent="0.25">
      <c r="A161" s="169" t="s">
        <v>2659</v>
      </c>
      <c r="B161" s="169" t="s">
        <v>2660</v>
      </c>
      <c r="C161" s="169" t="s">
        <v>44</v>
      </c>
      <c r="D161" s="169" t="s">
        <v>2661</v>
      </c>
      <c r="E161" s="169" t="s">
        <v>37</v>
      </c>
    </row>
    <row r="162" spans="1:5" x14ac:dyDescent="0.25">
      <c r="A162" s="169" t="s">
        <v>2635</v>
      </c>
      <c r="B162" s="169" t="s">
        <v>2636</v>
      </c>
      <c r="C162" s="169" t="s">
        <v>44</v>
      </c>
      <c r="D162" s="169" t="s">
        <v>2637</v>
      </c>
      <c r="E162" s="169" t="s">
        <v>37</v>
      </c>
    </row>
    <row r="163" spans="1:5" x14ac:dyDescent="0.25">
      <c r="A163" s="169" t="s">
        <v>2698</v>
      </c>
      <c r="B163" s="169" t="s">
        <v>2699</v>
      </c>
      <c r="C163" s="169" t="s">
        <v>44</v>
      </c>
      <c r="D163" s="169" t="s">
        <v>2700</v>
      </c>
      <c r="E163" s="169" t="s">
        <v>37</v>
      </c>
    </row>
    <row r="164" spans="1:5" x14ac:dyDescent="0.25">
      <c r="A164" s="169" t="s">
        <v>2695</v>
      </c>
      <c r="B164" s="169" t="s">
        <v>2696</v>
      </c>
      <c r="C164" s="169" t="s">
        <v>44</v>
      </c>
      <c r="D164" s="169" t="s">
        <v>2697</v>
      </c>
      <c r="E164" s="169" t="s">
        <v>37</v>
      </c>
    </row>
    <row r="165" spans="1:5" x14ac:dyDescent="0.25">
      <c r="A165" s="169" t="s">
        <v>2737</v>
      </c>
      <c r="B165" s="169" t="s">
        <v>2738</v>
      </c>
      <c r="C165" s="169" t="s">
        <v>44</v>
      </c>
      <c r="D165" s="169" t="s">
        <v>2739</v>
      </c>
      <c r="E165" s="169" t="s">
        <v>37</v>
      </c>
    </row>
    <row r="166" spans="1:5" x14ac:dyDescent="0.25">
      <c r="A166" s="169" t="s">
        <v>2704</v>
      </c>
      <c r="B166" s="169" t="s">
        <v>2705</v>
      </c>
      <c r="C166" s="169" t="s">
        <v>44</v>
      </c>
      <c r="D166" s="169" t="s">
        <v>2706</v>
      </c>
      <c r="E166" s="169" t="s">
        <v>37</v>
      </c>
    </row>
    <row r="167" spans="1:5" x14ac:dyDescent="0.25">
      <c r="A167" s="169" t="s">
        <v>2713</v>
      </c>
      <c r="B167" s="169" t="s">
        <v>2714</v>
      </c>
      <c r="C167" s="169" t="s">
        <v>44</v>
      </c>
      <c r="D167" s="169" t="s">
        <v>2715</v>
      </c>
      <c r="E167" s="169" t="s">
        <v>37</v>
      </c>
    </row>
    <row r="168" spans="1:5" x14ac:dyDescent="0.25">
      <c r="A168" s="169" t="s">
        <v>2722</v>
      </c>
      <c r="B168" s="169" t="s">
        <v>2723</v>
      </c>
      <c r="C168" s="169" t="s">
        <v>44</v>
      </c>
      <c r="D168" s="169" t="s">
        <v>2724</v>
      </c>
      <c r="E168" s="169" t="s">
        <v>37</v>
      </c>
    </row>
    <row r="169" spans="1:5" x14ac:dyDescent="0.25">
      <c r="A169" s="169" t="s">
        <v>2089</v>
      </c>
      <c r="B169" s="169" t="s">
        <v>2090</v>
      </c>
      <c r="C169" s="169" t="s">
        <v>44</v>
      </c>
      <c r="D169" s="169" t="s">
        <v>2091</v>
      </c>
      <c r="E169" s="169" t="s">
        <v>37</v>
      </c>
    </row>
    <row r="170" spans="1:5" x14ac:dyDescent="0.25">
      <c r="A170" s="169" t="s">
        <v>2734</v>
      </c>
      <c r="B170" s="169" t="s">
        <v>2735</v>
      </c>
      <c r="C170" s="169" t="s">
        <v>44</v>
      </c>
      <c r="D170" s="169" t="s">
        <v>2736</v>
      </c>
      <c r="E170" s="169" t="s">
        <v>37</v>
      </c>
    </row>
    <row r="171" spans="1:5" x14ac:dyDescent="0.25">
      <c r="A171" t="s">
        <v>2725</v>
      </c>
      <c r="B171" t="s">
        <v>2726</v>
      </c>
      <c r="C171" t="s">
        <v>44</v>
      </c>
      <c r="D171" t="s">
        <v>2727</v>
      </c>
      <c r="E171" t="s">
        <v>37</v>
      </c>
    </row>
    <row r="172" spans="1:5" x14ac:dyDescent="0.25">
      <c r="A172" t="s">
        <v>2689</v>
      </c>
      <c r="B172" t="s">
        <v>2690</v>
      </c>
      <c r="C172" t="s">
        <v>44</v>
      </c>
      <c r="D172" t="s">
        <v>2691</v>
      </c>
      <c r="E172" t="s">
        <v>80</v>
      </c>
    </row>
    <row r="173" spans="1:5" x14ac:dyDescent="0.25">
      <c r="A173" s="169" t="s">
        <v>2707</v>
      </c>
      <c r="B173" s="169" t="s">
        <v>2708</v>
      </c>
      <c r="C173" s="169" t="s">
        <v>44</v>
      </c>
      <c r="D173" s="169" t="s">
        <v>2709</v>
      </c>
      <c r="E173" s="169" t="s">
        <v>37</v>
      </c>
    </row>
    <row r="174" spans="1:5" x14ac:dyDescent="0.25">
      <c r="A174" s="169" t="s">
        <v>2731</v>
      </c>
      <c r="B174" s="169" t="s">
        <v>2732</v>
      </c>
      <c r="C174" s="169" t="s">
        <v>44</v>
      </c>
      <c r="D174" s="169" t="s">
        <v>2733</v>
      </c>
      <c r="E174" s="169" t="s">
        <v>37</v>
      </c>
    </row>
    <row r="175" spans="1:5" x14ac:dyDescent="0.25">
      <c r="A175" s="169" t="s">
        <v>2745</v>
      </c>
      <c r="B175" s="169" t="s">
        <v>2746</v>
      </c>
      <c r="C175" s="169" t="s">
        <v>44</v>
      </c>
      <c r="D175" s="169" t="s">
        <v>2747</v>
      </c>
      <c r="E175" s="169" t="s">
        <v>37</v>
      </c>
    </row>
    <row r="176" spans="1:5" x14ac:dyDescent="0.25">
      <c r="A176" s="169" t="s">
        <v>2742</v>
      </c>
      <c r="B176" s="169" t="s">
        <v>2743</v>
      </c>
      <c r="C176" s="169" t="s">
        <v>44</v>
      </c>
      <c r="D176" s="169" t="s">
        <v>2744</v>
      </c>
      <c r="E176" s="169" t="s">
        <v>37</v>
      </c>
    </row>
    <row r="177" spans="1:7" x14ac:dyDescent="0.25">
      <c r="A177" s="169" t="s">
        <v>2719</v>
      </c>
      <c r="B177" s="169" t="s">
        <v>2720</v>
      </c>
      <c r="C177" s="169" t="s">
        <v>44</v>
      </c>
      <c r="D177" s="169" t="s">
        <v>2721</v>
      </c>
      <c r="E177" s="169" t="s">
        <v>20</v>
      </c>
    </row>
    <row r="178" spans="1:7" x14ac:dyDescent="0.25">
      <c r="A178" t="s">
        <v>2086</v>
      </c>
      <c r="B178" t="s">
        <v>2087</v>
      </c>
      <c r="C178" t="s">
        <v>44</v>
      </c>
      <c r="D178" t="s">
        <v>2088</v>
      </c>
      <c r="E178" t="s">
        <v>37</v>
      </c>
    </row>
    <row r="179" spans="1:7" x14ac:dyDescent="0.25">
      <c r="A179" s="169" t="s">
        <v>2716</v>
      </c>
      <c r="B179" s="169" t="s">
        <v>2717</v>
      </c>
      <c r="C179" s="169" t="s">
        <v>44</v>
      </c>
      <c r="D179" s="169" t="s">
        <v>2718</v>
      </c>
      <c r="E179" s="169" t="s">
        <v>37</v>
      </c>
    </row>
    <row r="180" spans="1:7" x14ac:dyDescent="0.25">
      <c r="A180" t="s">
        <v>2728</v>
      </c>
      <c r="B180" t="s">
        <v>2729</v>
      </c>
      <c r="C180" t="s">
        <v>44</v>
      </c>
      <c r="D180" t="s">
        <v>2730</v>
      </c>
    </row>
    <row r="181" spans="1:7" x14ac:dyDescent="0.25">
      <c r="A181" s="169" t="s">
        <v>2701</v>
      </c>
      <c r="B181" s="169" t="s">
        <v>2702</v>
      </c>
      <c r="C181" s="169" t="s">
        <v>44</v>
      </c>
      <c r="D181" s="169" t="s">
        <v>2703</v>
      </c>
      <c r="E181" s="169" t="s">
        <v>37</v>
      </c>
    </row>
    <row r="182" spans="1:7" x14ac:dyDescent="0.25">
      <c r="A182" s="169" t="s">
        <v>2095</v>
      </c>
      <c r="B182" s="169" t="s">
        <v>2096</v>
      </c>
      <c r="C182" s="169" t="s">
        <v>44</v>
      </c>
      <c r="D182" s="169" t="s">
        <v>2097</v>
      </c>
      <c r="E182" s="169" t="s">
        <v>37</v>
      </c>
    </row>
    <row r="183" spans="1:7" x14ac:dyDescent="0.25">
      <c r="A183" s="2" t="s">
        <v>2692</v>
      </c>
      <c r="B183" s="2" t="s">
        <v>2693</v>
      </c>
      <c r="C183" s="2" t="s">
        <v>44</v>
      </c>
      <c r="D183" s="2" t="s">
        <v>2694</v>
      </c>
      <c r="E183" s="2"/>
      <c r="F183" s="2" t="s">
        <v>6477</v>
      </c>
      <c r="G183" t="s">
        <v>21</v>
      </c>
    </row>
    <row r="184" spans="1:7" x14ac:dyDescent="0.25">
      <c r="A184" s="169" t="s">
        <v>2710</v>
      </c>
      <c r="B184" s="169" t="s">
        <v>2711</v>
      </c>
      <c r="C184" s="169" t="s">
        <v>44</v>
      </c>
      <c r="D184" s="169" t="s">
        <v>2712</v>
      </c>
      <c r="E184" s="169" t="s">
        <v>37</v>
      </c>
    </row>
    <row r="185" spans="1:7" x14ac:dyDescent="0.25">
      <c r="A185" s="169" t="s">
        <v>2092</v>
      </c>
      <c r="B185" s="169" t="s">
        <v>2093</v>
      </c>
      <c r="C185" s="169" t="s">
        <v>44</v>
      </c>
      <c r="D185" s="169" t="s">
        <v>2094</v>
      </c>
      <c r="E185" s="169" t="s">
        <v>37</v>
      </c>
    </row>
    <row r="186" spans="1:7" x14ac:dyDescent="0.25">
      <c r="A186" s="169" t="s">
        <v>2775</v>
      </c>
      <c r="B186" s="169" t="s">
        <v>2776</v>
      </c>
      <c r="C186" s="169" t="s">
        <v>44</v>
      </c>
      <c r="D186" s="169" t="s">
        <v>2777</v>
      </c>
      <c r="E186" s="169" t="s">
        <v>37</v>
      </c>
    </row>
    <row r="187" spans="1:7" x14ac:dyDescent="0.25">
      <c r="A187" s="169" t="s">
        <v>2769</v>
      </c>
      <c r="B187" s="169" t="s">
        <v>2770</v>
      </c>
      <c r="C187" s="169" t="s">
        <v>44</v>
      </c>
      <c r="D187" s="169" t="s">
        <v>2771</v>
      </c>
      <c r="E187" s="169" t="s">
        <v>37</v>
      </c>
    </row>
    <row r="188" spans="1:7" x14ac:dyDescent="0.25">
      <c r="A188" s="2" t="s">
        <v>2817</v>
      </c>
      <c r="B188" s="2" t="s">
        <v>2818</v>
      </c>
      <c r="C188" s="2" t="s">
        <v>44</v>
      </c>
      <c r="D188" s="2" t="s">
        <v>2819</v>
      </c>
      <c r="E188" s="2"/>
      <c r="F188" s="2" t="s">
        <v>6477</v>
      </c>
      <c r="G188" t="s">
        <v>21</v>
      </c>
    </row>
    <row r="189" spans="1:7" x14ac:dyDescent="0.25">
      <c r="A189" t="s">
        <v>2781</v>
      </c>
      <c r="B189" t="s">
        <v>2782</v>
      </c>
      <c r="C189" t="s">
        <v>44</v>
      </c>
      <c r="D189" t="s">
        <v>2783</v>
      </c>
    </row>
    <row r="190" spans="1:7" x14ac:dyDescent="0.25">
      <c r="A190" s="169" t="s">
        <v>2098</v>
      </c>
      <c r="B190" s="169" t="s">
        <v>2099</v>
      </c>
      <c r="C190" s="169" t="s">
        <v>44</v>
      </c>
      <c r="D190" s="169" t="s">
        <v>2100</v>
      </c>
      <c r="E190" s="169" t="s">
        <v>37</v>
      </c>
    </row>
    <row r="191" spans="1:7" x14ac:dyDescent="0.25">
      <c r="A191" s="169" t="s">
        <v>2778</v>
      </c>
      <c r="B191" s="169" t="s">
        <v>2779</v>
      </c>
      <c r="C191" s="169" t="s">
        <v>44</v>
      </c>
      <c r="D191" s="169" t="s">
        <v>2780</v>
      </c>
      <c r="E191" s="169" t="s">
        <v>37</v>
      </c>
    </row>
    <row r="192" spans="1:7" x14ac:dyDescent="0.25">
      <c r="A192" t="s">
        <v>2808</v>
      </c>
      <c r="B192" t="s">
        <v>2809</v>
      </c>
      <c r="C192" t="s">
        <v>44</v>
      </c>
      <c r="D192" t="s">
        <v>2810</v>
      </c>
    </row>
    <row r="193" spans="1:5" x14ac:dyDescent="0.25">
      <c r="A193" s="169" t="s">
        <v>2787</v>
      </c>
      <c r="B193" s="169" t="s">
        <v>2788</v>
      </c>
      <c r="C193" s="169" t="s">
        <v>44</v>
      </c>
      <c r="D193" s="169" t="s">
        <v>2789</v>
      </c>
      <c r="E193" s="169" t="s">
        <v>37</v>
      </c>
    </row>
    <row r="194" spans="1:5" x14ac:dyDescent="0.25">
      <c r="A194" s="169" t="s">
        <v>2820</v>
      </c>
      <c r="B194" s="169" t="s">
        <v>2821</v>
      </c>
      <c r="C194" s="169" t="s">
        <v>44</v>
      </c>
      <c r="D194" s="169" t="s">
        <v>2822</v>
      </c>
      <c r="E194" s="169" t="s">
        <v>37</v>
      </c>
    </row>
    <row r="195" spans="1:5" x14ac:dyDescent="0.25">
      <c r="A195" s="169" t="s">
        <v>2760</v>
      </c>
      <c r="B195" s="169" t="s">
        <v>2761</v>
      </c>
      <c r="C195" s="169" t="s">
        <v>44</v>
      </c>
      <c r="D195" s="169" t="s">
        <v>2762</v>
      </c>
      <c r="E195" s="169"/>
    </row>
    <row r="196" spans="1:5" x14ac:dyDescent="0.25">
      <c r="A196" t="s">
        <v>2811</v>
      </c>
      <c r="B196" t="s">
        <v>2812</v>
      </c>
      <c r="C196" t="s">
        <v>44</v>
      </c>
      <c r="D196" t="s">
        <v>2813</v>
      </c>
      <c r="E196" t="s">
        <v>37</v>
      </c>
    </row>
    <row r="197" spans="1:5" x14ac:dyDescent="0.25">
      <c r="A197" s="169" t="s">
        <v>2754</v>
      </c>
      <c r="B197" s="169" t="s">
        <v>2755</v>
      </c>
      <c r="C197" s="169" t="s">
        <v>44</v>
      </c>
      <c r="D197" s="169" t="s">
        <v>2756</v>
      </c>
      <c r="E197" s="169" t="s">
        <v>37</v>
      </c>
    </row>
    <row r="198" spans="1:5" x14ac:dyDescent="0.25">
      <c r="A198" s="169" t="s">
        <v>2763</v>
      </c>
      <c r="B198" s="169" t="s">
        <v>2764</v>
      </c>
      <c r="C198" s="169" t="s">
        <v>44</v>
      </c>
      <c r="D198" s="169" t="s">
        <v>2765</v>
      </c>
      <c r="E198" s="169" t="s">
        <v>37</v>
      </c>
    </row>
    <row r="199" spans="1:5" x14ac:dyDescent="0.25">
      <c r="A199" s="169" t="s">
        <v>2748</v>
      </c>
      <c r="B199" s="169" t="s">
        <v>2749</v>
      </c>
      <c r="C199" s="169" t="s">
        <v>44</v>
      </c>
      <c r="D199" s="169" t="s">
        <v>2750</v>
      </c>
      <c r="E199" s="169" t="s">
        <v>37</v>
      </c>
    </row>
    <row r="200" spans="1:5" x14ac:dyDescent="0.25">
      <c r="A200" s="169" t="s">
        <v>2772</v>
      </c>
      <c r="B200" s="169" t="s">
        <v>2773</v>
      </c>
      <c r="C200" s="169" t="s">
        <v>44</v>
      </c>
      <c r="D200" s="169" t="s">
        <v>2774</v>
      </c>
      <c r="E200" s="169" t="s">
        <v>37</v>
      </c>
    </row>
    <row r="201" spans="1:5" x14ac:dyDescent="0.25">
      <c r="A201" s="169" t="s">
        <v>2796</v>
      </c>
      <c r="B201" s="169" t="s">
        <v>2797</v>
      </c>
      <c r="C201" s="169" t="s">
        <v>44</v>
      </c>
      <c r="D201" s="169" t="s">
        <v>2798</v>
      </c>
      <c r="E201" s="169" t="s">
        <v>37</v>
      </c>
    </row>
    <row r="202" spans="1:5" x14ac:dyDescent="0.25">
      <c r="A202" s="169" t="s">
        <v>2784</v>
      </c>
      <c r="B202" s="169" t="s">
        <v>2785</v>
      </c>
      <c r="C202" s="169" t="s">
        <v>44</v>
      </c>
      <c r="D202" s="169" t="s">
        <v>2786</v>
      </c>
      <c r="E202" s="169" t="s">
        <v>37</v>
      </c>
    </row>
    <row r="203" spans="1:5" x14ac:dyDescent="0.25">
      <c r="A203" s="3" t="s">
        <v>2814</v>
      </c>
      <c r="B203" s="3" t="s">
        <v>2815</v>
      </c>
      <c r="C203" s="3" t="s">
        <v>44</v>
      </c>
      <c r="D203" s="3" t="s">
        <v>2816</v>
      </c>
      <c r="E203" s="3" t="s">
        <v>37</v>
      </c>
    </row>
    <row r="204" spans="1:5" x14ac:dyDescent="0.25">
      <c r="A204" s="170" t="s">
        <v>2823</v>
      </c>
      <c r="B204" s="170" t="s">
        <v>2824</v>
      </c>
      <c r="C204" s="170" t="s">
        <v>44</v>
      </c>
      <c r="D204" s="170" t="s">
        <v>2825</v>
      </c>
      <c r="E204" s="170" t="s">
        <v>37</v>
      </c>
    </row>
    <row r="205" spans="1:5" x14ac:dyDescent="0.25">
      <c r="A205" s="170" t="s">
        <v>2757</v>
      </c>
      <c r="B205" s="170" t="s">
        <v>2758</v>
      </c>
      <c r="C205" s="170" t="s">
        <v>44</v>
      </c>
      <c r="D205" s="170" t="s">
        <v>2759</v>
      </c>
      <c r="E205" s="170" t="s">
        <v>37</v>
      </c>
    </row>
    <row r="206" spans="1:5" x14ac:dyDescent="0.25">
      <c r="A206" t="s">
        <v>2766</v>
      </c>
      <c r="B206" t="s">
        <v>2767</v>
      </c>
      <c r="C206" t="s">
        <v>44</v>
      </c>
      <c r="D206" t="s">
        <v>2768</v>
      </c>
      <c r="E206" t="s">
        <v>37</v>
      </c>
    </row>
    <row r="207" spans="1:5" x14ac:dyDescent="0.25">
      <c r="A207" s="170" t="s">
        <v>2790</v>
      </c>
      <c r="B207" s="170" t="s">
        <v>2791</v>
      </c>
      <c r="C207" s="170" t="s">
        <v>44</v>
      </c>
      <c r="D207" s="170" t="s">
        <v>2792</v>
      </c>
      <c r="E207" s="170" t="s">
        <v>37</v>
      </c>
    </row>
    <row r="208" spans="1:5" x14ac:dyDescent="0.25">
      <c r="A208" s="170" t="s">
        <v>2793</v>
      </c>
      <c r="B208" s="170" t="s">
        <v>2794</v>
      </c>
      <c r="C208" s="170" t="s">
        <v>44</v>
      </c>
      <c r="D208" s="170" t="s">
        <v>2795</v>
      </c>
      <c r="E208" s="170" t="s">
        <v>37</v>
      </c>
    </row>
    <row r="209" spans="1:8" x14ac:dyDescent="0.25">
      <c r="A209" s="170" t="s">
        <v>2751</v>
      </c>
      <c r="B209" s="170" t="s">
        <v>2752</v>
      </c>
      <c r="C209" s="170" t="s">
        <v>44</v>
      </c>
      <c r="D209" s="170" t="s">
        <v>2753</v>
      </c>
      <c r="E209" s="170" t="s">
        <v>37</v>
      </c>
    </row>
    <row r="210" spans="1:8" x14ac:dyDescent="0.25">
      <c r="A210" t="s">
        <v>2113</v>
      </c>
      <c r="B210" t="s">
        <v>2114</v>
      </c>
      <c r="C210" t="s">
        <v>44</v>
      </c>
      <c r="D210" t="s">
        <v>2115</v>
      </c>
      <c r="E210" t="s">
        <v>37</v>
      </c>
    </row>
    <row r="211" spans="1:8" x14ac:dyDescent="0.25">
      <c r="A211" s="170" t="s">
        <v>2853</v>
      </c>
      <c r="B211" s="170" t="s">
        <v>2854</v>
      </c>
      <c r="C211" s="170" t="s">
        <v>44</v>
      </c>
      <c r="D211" s="170" t="s">
        <v>2855</v>
      </c>
      <c r="E211" s="170" t="s">
        <v>37</v>
      </c>
    </row>
    <row r="212" spans="1:8" x14ac:dyDescent="0.25">
      <c r="A212" s="170" t="s">
        <v>2838</v>
      </c>
      <c r="B212" s="170" t="s">
        <v>2839</v>
      </c>
      <c r="C212" s="170" t="s">
        <v>44</v>
      </c>
      <c r="D212" s="170" t="s">
        <v>2840</v>
      </c>
      <c r="E212" s="170" t="s">
        <v>37</v>
      </c>
    </row>
    <row r="213" spans="1:8" x14ac:dyDescent="0.25">
      <c r="A213" s="170" t="s">
        <v>2868</v>
      </c>
      <c r="B213" s="170" t="s">
        <v>2869</v>
      </c>
      <c r="C213" s="170" t="s">
        <v>44</v>
      </c>
      <c r="D213" s="170" t="s">
        <v>2870</v>
      </c>
      <c r="E213" s="170" t="s">
        <v>37</v>
      </c>
    </row>
    <row r="214" spans="1:8" x14ac:dyDescent="0.25">
      <c r="A214" s="170" t="s">
        <v>2829</v>
      </c>
      <c r="B214" s="170" t="s">
        <v>2830</v>
      </c>
      <c r="C214" s="170" t="s">
        <v>44</v>
      </c>
      <c r="D214" s="170" t="s">
        <v>2831</v>
      </c>
      <c r="E214" s="170" t="s">
        <v>37</v>
      </c>
    </row>
    <row r="215" spans="1:8" x14ac:dyDescent="0.25">
      <c r="A215" s="170" t="s">
        <v>2826</v>
      </c>
      <c r="B215" s="170" t="s">
        <v>2827</v>
      </c>
      <c r="C215" s="170" t="s">
        <v>44</v>
      </c>
      <c r="D215" s="170" t="s">
        <v>2828</v>
      </c>
      <c r="E215" s="170" t="s">
        <v>37</v>
      </c>
    </row>
    <row r="216" spans="1:8" x14ac:dyDescent="0.25">
      <c r="A216" s="170" t="s">
        <v>2104</v>
      </c>
      <c r="B216" s="170" t="s">
        <v>2105</v>
      </c>
      <c r="C216" s="170" t="s">
        <v>44</v>
      </c>
      <c r="D216" s="170" t="s">
        <v>2106</v>
      </c>
      <c r="E216" s="170" t="s">
        <v>37</v>
      </c>
    </row>
    <row r="217" spans="1:8" x14ac:dyDescent="0.25">
      <c r="A217" t="s">
        <v>2107</v>
      </c>
      <c r="B217" t="s">
        <v>2108</v>
      </c>
      <c r="C217" t="s">
        <v>44</v>
      </c>
      <c r="D217" t="s">
        <v>2109</v>
      </c>
      <c r="E217" t="s">
        <v>37</v>
      </c>
    </row>
    <row r="218" spans="1:8" x14ac:dyDescent="0.25">
      <c r="A218" s="168" t="s">
        <v>2856</v>
      </c>
      <c r="B218" s="168" t="s">
        <v>2857</v>
      </c>
      <c r="C218" s="168" t="s">
        <v>44</v>
      </c>
      <c r="D218" s="168" t="s">
        <v>2858</v>
      </c>
      <c r="E218" s="168" t="s">
        <v>37</v>
      </c>
      <c r="F218" s="168"/>
      <c r="G218" s="168"/>
      <c r="H218" s="168" t="s">
        <v>6456</v>
      </c>
    </row>
    <row r="219" spans="1:8" x14ac:dyDescent="0.25">
      <c r="A219" s="170" t="s">
        <v>2859</v>
      </c>
      <c r="B219" s="170" t="s">
        <v>2860</v>
      </c>
      <c r="C219" s="170" t="s">
        <v>44</v>
      </c>
      <c r="D219" s="170" t="s">
        <v>2861</v>
      </c>
      <c r="E219" s="170" t="s">
        <v>37</v>
      </c>
    </row>
    <row r="220" spans="1:8" x14ac:dyDescent="0.25">
      <c r="A220" t="s">
        <v>2841</v>
      </c>
      <c r="B220" t="s">
        <v>2842</v>
      </c>
      <c r="C220" t="s">
        <v>44</v>
      </c>
      <c r="D220" t="s">
        <v>2843</v>
      </c>
      <c r="E220" t="s">
        <v>37</v>
      </c>
    </row>
    <row r="221" spans="1:8" x14ac:dyDescent="0.25">
      <c r="A221" s="170" t="s">
        <v>2862</v>
      </c>
      <c r="B221" s="170" t="s">
        <v>2863</v>
      </c>
      <c r="C221" s="170" t="s">
        <v>44</v>
      </c>
      <c r="D221" s="170" t="s">
        <v>2864</v>
      </c>
      <c r="E221" s="170" t="s">
        <v>37</v>
      </c>
    </row>
    <row r="222" spans="1:8" x14ac:dyDescent="0.25">
      <c r="A222" s="168" t="s">
        <v>2865</v>
      </c>
      <c r="B222" s="168" t="s">
        <v>2866</v>
      </c>
      <c r="C222" s="168" t="s">
        <v>44</v>
      </c>
      <c r="D222" s="168" t="s">
        <v>2867</v>
      </c>
      <c r="E222" s="168"/>
      <c r="F222" s="168"/>
      <c r="G222" s="168"/>
      <c r="H222" s="168" t="s">
        <v>6455</v>
      </c>
    </row>
    <row r="223" spans="1:8" x14ac:dyDescent="0.25">
      <c r="A223" s="170" t="s">
        <v>2835</v>
      </c>
      <c r="B223" s="170" t="s">
        <v>2836</v>
      </c>
      <c r="C223" s="170" t="s">
        <v>44</v>
      </c>
      <c r="D223" s="170" t="s">
        <v>2837</v>
      </c>
      <c r="E223" s="170" t="s">
        <v>37</v>
      </c>
    </row>
    <row r="224" spans="1:8" x14ac:dyDescent="0.25">
      <c r="A224" s="170" t="s">
        <v>2850</v>
      </c>
      <c r="B224" s="170" t="s">
        <v>2851</v>
      </c>
      <c r="C224" s="170" t="s">
        <v>44</v>
      </c>
      <c r="D224" s="170" t="s">
        <v>2852</v>
      </c>
      <c r="E224" s="170" t="s">
        <v>37</v>
      </c>
    </row>
    <row r="225" spans="1:8" x14ac:dyDescent="0.25">
      <c r="A225" s="170" t="s">
        <v>2874</v>
      </c>
      <c r="B225" s="170" t="s">
        <v>2875</v>
      </c>
      <c r="C225" s="170" t="s">
        <v>44</v>
      </c>
      <c r="D225" s="170" t="s">
        <v>2876</v>
      </c>
      <c r="E225" s="170" t="s">
        <v>37</v>
      </c>
    </row>
    <row r="226" spans="1:8" x14ac:dyDescent="0.25">
      <c r="A226" s="168" t="s">
        <v>2110</v>
      </c>
      <c r="B226" s="168" t="s">
        <v>2111</v>
      </c>
      <c r="C226" s="168" t="s">
        <v>44</v>
      </c>
      <c r="D226" s="168" t="s">
        <v>2112</v>
      </c>
      <c r="E226" s="168" t="s">
        <v>37</v>
      </c>
      <c r="F226" s="168"/>
      <c r="G226" s="168"/>
      <c r="H226" s="168" t="s">
        <v>6455</v>
      </c>
    </row>
    <row r="227" spans="1:8" x14ac:dyDescent="0.25">
      <c r="A227" s="170" t="s">
        <v>2101</v>
      </c>
      <c r="B227" s="170" t="s">
        <v>2102</v>
      </c>
      <c r="C227" s="170" t="s">
        <v>44</v>
      </c>
      <c r="D227" s="170" t="s">
        <v>2103</v>
      </c>
      <c r="E227" s="170" t="s">
        <v>37</v>
      </c>
    </row>
    <row r="228" spans="1:8" x14ac:dyDescent="0.25">
      <c r="A228" s="170" t="s">
        <v>2844</v>
      </c>
      <c r="B228" s="170" t="s">
        <v>2845</v>
      </c>
      <c r="C228" s="170" t="s">
        <v>44</v>
      </c>
      <c r="D228" s="170" t="s">
        <v>2846</v>
      </c>
      <c r="E228" s="170" t="s">
        <v>37</v>
      </c>
    </row>
    <row r="229" spans="1:8" x14ac:dyDescent="0.25">
      <c r="A229" s="171" t="s">
        <v>2847</v>
      </c>
      <c r="B229" s="171" t="s">
        <v>2848</v>
      </c>
      <c r="C229" s="171" t="s">
        <v>44</v>
      </c>
      <c r="D229" s="171" t="s">
        <v>2849</v>
      </c>
      <c r="E229" s="171" t="s">
        <v>37</v>
      </c>
      <c r="F229" s="171"/>
      <c r="G229" s="171"/>
      <c r="H229" s="171"/>
    </row>
    <row r="230" spans="1:8" x14ac:dyDescent="0.25">
      <c r="A230" s="171">
        <v>9007</v>
      </c>
      <c r="B230" s="171" t="s">
        <v>2847</v>
      </c>
      <c r="C230" s="171"/>
      <c r="D230" s="171"/>
      <c r="E230" s="171"/>
      <c r="F230" s="171"/>
      <c r="G230" s="171"/>
      <c r="H230" s="171" t="s">
        <v>6459</v>
      </c>
    </row>
    <row r="231" spans="1:8" x14ac:dyDescent="0.25">
      <c r="A231" s="171">
        <v>7069</v>
      </c>
      <c r="B231" s="171" t="s">
        <v>2847</v>
      </c>
      <c r="C231" s="171"/>
      <c r="D231" s="171"/>
      <c r="E231" s="171"/>
      <c r="F231" s="171"/>
      <c r="G231" s="171"/>
      <c r="H231" s="171" t="s">
        <v>6455</v>
      </c>
    </row>
    <row r="232" spans="1:8" x14ac:dyDescent="0.25">
      <c r="A232" s="170" t="s">
        <v>2832</v>
      </c>
      <c r="B232" s="170" t="s">
        <v>2833</v>
      </c>
      <c r="C232" s="170" t="s">
        <v>44</v>
      </c>
      <c r="D232" s="170" t="s">
        <v>2834</v>
      </c>
      <c r="E232" s="170" t="s">
        <v>37</v>
      </c>
    </row>
    <row r="233" spans="1:8" x14ac:dyDescent="0.25">
      <c r="A233" s="170" t="s">
        <v>2880</v>
      </c>
      <c r="B233" s="170" t="s">
        <v>2881</v>
      </c>
      <c r="C233" s="170" t="s">
        <v>44</v>
      </c>
      <c r="D233" s="170" t="s">
        <v>2882</v>
      </c>
      <c r="E233" s="170" t="s">
        <v>37</v>
      </c>
    </row>
    <row r="234" spans="1:8" x14ac:dyDescent="0.25">
      <c r="A234" s="170" t="s">
        <v>2877</v>
      </c>
      <c r="B234" s="170" t="s">
        <v>2878</v>
      </c>
      <c r="C234" s="170" t="s">
        <v>44</v>
      </c>
      <c r="D234" s="170" t="s">
        <v>2879</v>
      </c>
      <c r="E234" s="170" t="s">
        <v>37</v>
      </c>
    </row>
    <row r="235" spans="1:8" x14ac:dyDescent="0.25">
      <c r="A235" s="170" t="s">
        <v>2883</v>
      </c>
      <c r="B235" s="170" t="s">
        <v>2884</v>
      </c>
      <c r="C235" s="170" t="s">
        <v>44</v>
      </c>
      <c r="D235" s="170" t="s">
        <v>2885</v>
      </c>
      <c r="E235" s="170" t="s">
        <v>37</v>
      </c>
    </row>
    <row r="236" spans="1:8" x14ac:dyDescent="0.25">
      <c r="A236" s="170" t="s">
        <v>2892</v>
      </c>
      <c r="B236" s="170" t="s">
        <v>2893</v>
      </c>
      <c r="C236" s="170" t="s">
        <v>44</v>
      </c>
      <c r="D236" s="170" t="s">
        <v>2894</v>
      </c>
      <c r="E236" s="170" t="s">
        <v>37</v>
      </c>
    </row>
    <row r="237" spans="1:8" x14ac:dyDescent="0.25">
      <c r="A237" s="170" t="s">
        <v>2886</v>
      </c>
      <c r="B237" s="170" t="s">
        <v>2887</v>
      </c>
      <c r="C237" s="170" t="s">
        <v>44</v>
      </c>
      <c r="D237" s="170" t="s">
        <v>2888</v>
      </c>
      <c r="E237" s="170" t="s">
        <v>37</v>
      </c>
    </row>
    <row r="238" spans="1:8" x14ac:dyDescent="0.25">
      <c r="A238" t="s">
        <v>2900</v>
      </c>
      <c r="B238" t="s">
        <v>2901</v>
      </c>
      <c r="C238" t="s">
        <v>44</v>
      </c>
      <c r="D238" t="s">
        <v>2902</v>
      </c>
      <c r="E238" t="s">
        <v>37</v>
      </c>
    </row>
    <row r="239" spans="1:8" x14ac:dyDescent="0.25">
      <c r="A239" s="170" t="s">
        <v>2895</v>
      </c>
      <c r="B239" s="170" t="s">
        <v>2896</v>
      </c>
      <c r="C239" s="170" t="s">
        <v>44</v>
      </c>
      <c r="D239" s="170" t="s">
        <v>2897</v>
      </c>
      <c r="E239" s="170" t="s">
        <v>37</v>
      </c>
    </row>
    <row r="240" spans="1:8" x14ac:dyDescent="0.25">
      <c r="A240" t="s">
        <v>2903</v>
      </c>
      <c r="B240" t="s">
        <v>2904</v>
      </c>
      <c r="C240" t="s">
        <v>44</v>
      </c>
      <c r="D240" t="s">
        <v>2905</v>
      </c>
      <c r="E240" t="s">
        <v>80</v>
      </c>
    </row>
    <row r="241" spans="1:5" x14ac:dyDescent="0.25">
      <c r="A241" s="170" t="s">
        <v>2889</v>
      </c>
      <c r="B241" s="170" t="s">
        <v>2890</v>
      </c>
      <c r="C241" s="170" t="s">
        <v>44</v>
      </c>
      <c r="D241" s="170" t="s">
        <v>2891</v>
      </c>
      <c r="E241" s="170" t="s">
        <v>37</v>
      </c>
    </row>
    <row r="242" spans="1:5" x14ac:dyDescent="0.25">
      <c r="A242" s="170" t="s">
        <v>2116</v>
      </c>
      <c r="B242" s="170" t="s">
        <v>2117</v>
      </c>
      <c r="C242" s="170" t="s">
        <v>44</v>
      </c>
      <c r="D242" s="170" t="s">
        <v>2118</v>
      </c>
      <c r="E242" s="170" t="s">
        <v>37</v>
      </c>
    </row>
    <row r="243" spans="1:5" x14ac:dyDescent="0.25">
      <c r="A243" t="s">
        <v>2906</v>
      </c>
      <c r="B243" t="s">
        <v>2907</v>
      </c>
      <c r="C243" t="s">
        <v>44</v>
      </c>
      <c r="D243" t="s">
        <v>2908</v>
      </c>
      <c r="E243" t="s">
        <v>37</v>
      </c>
    </row>
    <row r="244" spans="1:5" x14ac:dyDescent="0.25">
      <c r="A244" t="s">
        <v>2924</v>
      </c>
      <c r="B244" t="s">
        <v>2925</v>
      </c>
      <c r="C244" t="s">
        <v>44</v>
      </c>
      <c r="D244" t="s">
        <v>2926</v>
      </c>
      <c r="E244" t="s">
        <v>37</v>
      </c>
    </row>
    <row r="245" spans="1:5" x14ac:dyDescent="0.25">
      <c r="A245" s="170" t="s">
        <v>2909</v>
      </c>
      <c r="B245" s="170" t="s">
        <v>2910</v>
      </c>
      <c r="C245" s="170" t="s">
        <v>44</v>
      </c>
      <c r="D245" s="170" t="s">
        <v>2911</v>
      </c>
      <c r="E245" s="170"/>
    </row>
    <row r="246" spans="1:5" x14ac:dyDescent="0.25">
      <c r="A246" s="170" t="s">
        <v>2912</v>
      </c>
      <c r="B246" s="170" t="s">
        <v>2913</v>
      </c>
      <c r="C246" s="170" t="s">
        <v>44</v>
      </c>
      <c r="D246" s="170" t="s">
        <v>2914</v>
      </c>
      <c r="E246" s="170" t="s">
        <v>37</v>
      </c>
    </row>
    <row r="247" spans="1:5" x14ac:dyDescent="0.25">
      <c r="A247" s="170" t="s">
        <v>2915</v>
      </c>
      <c r="B247" s="170" t="s">
        <v>2916</v>
      </c>
      <c r="C247" s="170" t="s">
        <v>44</v>
      </c>
      <c r="D247" s="170" t="s">
        <v>2917</v>
      </c>
      <c r="E247" s="170" t="s">
        <v>37</v>
      </c>
    </row>
    <row r="248" spans="1:5" x14ac:dyDescent="0.25">
      <c r="A248" s="170" t="s">
        <v>2918</v>
      </c>
      <c r="B248" s="170" t="s">
        <v>2919</v>
      </c>
      <c r="C248" s="170" t="s">
        <v>44</v>
      </c>
      <c r="D248" s="170" t="s">
        <v>2920</v>
      </c>
      <c r="E248" s="170" t="s">
        <v>37</v>
      </c>
    </row>
    <row r="249" spans="1:5" x14ac:dyDescent="0.25">
      <c r="A249" s="170" t="s">
        <v>2921</v>
      </c>
      <c r="B249" s="170" t="s">
        <v>2922</v>
      </c>
      <c r="C249" s="170" t="s">
        <v>44</v>
      </c>
      <c r="D249" s="170" t="s">
        <v>2923</v>
      </c>
      <c r="E249" s="170" t="s">
        <v>37</v>
      </c>
    </row>
    <row r="250" spans="1:5" x14ac:dyDescent="0.25">
      <c r="A250" s="170" t="s">
        <v>2927</v>
      </c>
      <c r="B250" s="170" t="s">
        <v>2928</v>
      </c>
      <c r="C250" s="170" t="s">
        <v>44</v>
      </c>
      <c r="D250" s="170" t="s">
        <v>2929</v>
      </c>
      <c r="E250" s="170" t="s">
        <v>37</v>
      </c>
    </row>
    <row r="251" spans="1:5" x14ac:dyDescent="0.25">
      <c r="A251" s="170" t="s">
        <v>2930</v>
      </c>
      <c r="B251" s="170" t="s">
        <v>2931</v>
      </c>
      <c r="C251" s="170" t="s">
        <v>44</v>
      </c>
      <c r="D251" s="170" t="s">
        <v>2932</v>
      </c>
      <c r="E251" s="170" t="s">
        <v>37</v>
      </c>
    </row>
    <row r="252" spans="1:5" x14ac:dyDescent="0.25">
      <c r="A252" s="170" t="s">
        <v>2933</v>
      </c>
      <c r="B252" s="170" t="s">
        <v>2934</v>
      </c>
      <c r="C252" s="170" t="s">
        <v>44</v>
      </c>
      <c r="D252" s="170" t="s">
        <v>2935</v>
      </c>
      <c r="E252" s="170" t="s">
        <v>37</v>
      </c>
    </row>
    <row r="253" spans="1:5" x14ac:dyDescent="0.25">
      <c r="A253" s="170" t="s">
        <v>3003</v>
      </c>
      <c r="B253" s="170" t="s">
        <v>3004</v>
      </c>
      <c r="C253" s="170" t="s">
        <v>44</v>
      </c>
      <c r="D253" s="170" t="s">
        <v>3005</v>
      </c>
      <c r="E253" s="170"/>
    </row>
    <row r="254" spans="1:5" x14ac:dyDescent="0.25">
      <c r="A254" s="170" t="s">
        <v>3006</v>
      </c>
      <c r="B254" s="170" t="s">
        <v>3007</v>
      </c>
      <c r="C254" s="170" t="s">
        <v>44</v>
      </c>
      <c r="D254" s="170" t="s">
        <v>3008</v>
      </c>
      <c r="E254" s="170" t="s">
        <v>37</v>
      </c>
    </row>
    <row r="255" spans="1:5" x14ac:dyDescent="0.25">
      <c r="A255" s="170" t="s">
        <v>2998</v>
      </c>
      <c r="B255" s="170" t="s">
        <v>2999</v>
      </c>
      <c r="C255" s="170" t="s">
        <v>44</v>
      </c>
      <c r="D255" s="170" t="s">
        <v>3000</v>
      </c>
      <c r="E255" s="170" t="s">
        <v>37</v>
      </c>
    </row>
    <row r="256" spans="1:5" x14ac:dyDescent="0.25">
      <c r="A256" s="170" t="s">
        <v>3012</v>
      </c>
      <c r="B256" s="170" t="s">
        <v>3013</v>
      </c>
      <c r="C256" s="170" t="s">
        <v>44</v>
      </c>
      <c r="D256" s="170" t="s">
        <v>3014</v>
      </c>
      <c r="E256" s="170" t="s">
        <v>37</v>
      </c>
    </row>
    <row r="257" spans="1:8" x14ac:dyDescent="0.25">
      <c r="A257" s="170" t="s">
        <v>3155</v>
      </c>
      <c r="B257" s="170" t="s">
        <v>3156</v>
      </c>
      <c r="C257" s="170" t="s">
        <v>44</v>
      </c>
      <c r="D257" s="170" t="s">
        <v>3157</v>
      </c>
      <c r="E257" s="170" t="s">
        <v>37</v>
      </c>
    </row>
    <row r="258" spans="1:8" x14ac:dyDescent="0.25">
      <c r="A258" s="170" t="s">
        <v>3021</v>
      </c>
      <c r="B258" s="170" t="s">
        <v>3022</v>
      </c>
      <c r="C258" s="170" t="s">
        <v>44</v>
      </c>
      <c r="D258" s="170" t="s">
        <v>3023</v>
      </c>
      <c r="E258" s="170" t="s">
        <v>37</v>
      </c>
    </row>
    <row r="259" spans="1:8" x14ac:dyDescent="0.25">
      <c r="A259" s="168" t="s">
        <v>3173</v>
      </c>
      <c r="B259" s="168" t="s">
        <v>3174</v>
      </c>
      <c r="C259" s="168" t="s">
        <v>44</v>
      </c>
      <c r="D259" s="168" t="s">
        <v>3175</v>
      </c>
      <c r="E259" s="168"/>
      <c r="F259" s="168"/>
      <c r="G259" s="168"/>
      <c r="H259" s="168" t="s">
        <v>6456</v>
      </c>
    </row>
    <row r="260" spans="1:8" x14ac:dyDescent="0.25">
      <c r="A260" s="170" t="s">
        <v>3185</v>
      </c>
      <c r="B260" s="170" t="s">
        <v>3186</v>
      </c>
      <c r="C260" s="170" t="s">
        <v>44</v>
      </c>
      <c r="D260" s="170" t="s">
        <v>3187</v>
      </c>
      <c r="E260" s="170" t="s">
        <v>37</v>
      </c>
    </row>
    <row r="261" spans="1:8" x14ac:dyDescent="0.25">
      <c r="A261" s="170" t="s">
        <v>3125</v>
      </c>
      <c r="B261" s="170" t="s">
        <v>3126</v>
      </c>
      <c r="C261" s="170" t="s">
        <v>44</v>
      </c>
      <c r="D261" s="170" t="s">
        <v>3127</v>
      </c>
      <c r="E261" s="170" t="s">
        <v>37</v>
      </c>
    </row>
    <row r="262" spans="1:8" x14ac:dyDescent="0.25">
      <c r="A262" s="170" t="s">
        <v>3018</v>
      </c>
      <c r="B262" s="170" t="s">
        <v>3019</v>
      </c>
      <c r="C262" s="170" t="s">
        <v>44</v>
      </c>
      <c r="D262" s="170" t="s">
        <v>3020</v>
      </c>
      <c r="E262" s="170" t="s">
        <v>37</v>
      </c>
    </row>
    <row r="263" spans="1:8" x14ac:dyDescent="0.25">
      <c r="A263" s="170" t="s">
        <v>3033</v>
      </c>
      <c r="B263" s="170" t="s">
        <v>3034</v>
      </c>
      <c r="C263" s="170" t="s">
        <v>44</v>
      </c>
      <c r="D263" s="170" t="s">
        <v>3035</v>
      </c>
      <c r="E263" s="170" t="s">
        <v>37</v>
      </c>
    </row>
    <row r="264" spans="1:8" x14ac:dyDescent="0.25">
      <c r="A264" s="170" t="s">
        <v>3099</v>
      </c>
      <c r="B264" s="170" t="s">
        <v>3100</v>
      </c>
      <c r="C264" s="170" t="s">
        <v>44</v>
      </c>
      <c r="D264" s="170" t="s">
        <v>3101</v>
      </c>
      <c r="E264" s="170" t="s">
        <v>37</v>
      </c>
    </row>
    <row r="265" spans="1:8" x14ac:dyDescent="0.25">
      <c r="A265" s="170" t="s">
        <v>3036</v>
      </c>
      <c r="B265" s="170" t="s">
        <v>3037</v>
      </c>
      <c r="C265" s="170" t="s">
        <v>44</v>
      </c>
      <c r="D265" s="170" t="s">
        <v>3038</v>
      </c>
      <c r="E265" s="170"/>
    </row>
    <row r="266" spans="1:8" x14ac:dyDescent="0.25">
      <c r="A266" s="170" t="s">
        <v>3036</v>
      </c>
      <c r="B266" s="170" t="s">
        <v>3117</v>
      </c>
      <c r="C266" s="170" t="s">
        <v>44</v>
      </c>
      <c r="D266" s="170" t="s">
        <v>3118</v>
      </c>
      <c r="E266" s="170" t="s">
        <v>37</v>
      </c>
    </row>
    <row r="267" spans="1:8" x14ac:dyDescent="0.25">
      <c r="A267" t="s">
        <v>3188</v>
      </c>
      <c r="B267" t="s">
        <v>3189</v>
      </c>
      <c r="C267" t="s">
        <v>44</v>
      </c>
      <c r="D267" t="s">
        <v>3190</v>
      </c>
      <c r="E267" t="s">
        <v>37</v>
      </c>
    </row>
    <row r="268" spans="1:8" x14ac:dyDescent="0.25">
      <c r="A268" s="170" t="s">
        <v>3027</v>
      </c>
      <c r="B268" s="170" t="s">
        <v>3028</v>
      </c>
      <c r="C268" s="170" t="s">
        <v>44</v>
      </c>
      <c r="D268" s="170" t="s">
        <v>3029</v>
      </c>
      <c r="E268" s="170" t="s">
        <v>37</v>
      </c>
    </row>
    <row r="269" spans="1:8" x14ac:dyDescent="0.25">
      <c r="A269" t="s">
        <v>3045</v>
      </c>
      <c r="B269" t="s">
        <v>3046</v>
      </c>
      <c r="C269" t="s">
        <v>44</v>
      </c>
      <c r="D269" t="s">
        <v>3047</v>
      </c>
      <c r="E269" t="s">
        <v>20</v>
      </c>
    </row>
    <row r="270" spans="1:8" x14ac:dyDescent="0.25">
      <c r="A270" s="170" t="s">
        <v>3051</v>
      </c>
      <c r="B270" s="170" t="s">
        <v>3052</v>
      </c>
      <c r="C270" s="170" t="s">
        <v>44</v>
      </c>
      <c r="D270" s="170" t="s">
        <v>3053</v>
      </c>
      <c r="E270" s="170" t="s">
        <v>37</v>
      </c>
    </row>
    <row r="271" spans="1:8" x14ac:dyDescent="0.25">
      <c r="A271" s="170" t="s">
        <v>3054</v>
      </c>
      <c r="B271" s="170" t="s">
        <v>3055</v>
      </c>
      <c r="C271" s="170" t="s">
        <v>44</v>
      </c>
      <c r="D271" s="170" t="s">
        <v>3056</v>
      </c>
      <c r="E271" s="170" t="s">
        <v>20</v>
      </c>
    </row>
    <row r="272" spans="1:8" x14ac:dyDescent="0.25">
      <c r="A272" s="170" t="s">
        <v>3057</v>
      </c>
      <c r="B272" s="170" t="s">
        <v>3058</v>
      </c>
      <c r="C272" s="170" t="s">
        <v>44</v>
      </c>
      <c r="D272" s="170" t="s">
        <v>3059</v>
      </c>
      <c r="E272" s="170" t="s">
        <v>37</v>
      </c>
    </row>
    <row r="273" spans="1:8" x14ac:dyDescent="0.25">
      <c r="A273" s="170" t="s">
        <v>3009</v>
      </c>
      <c r="B273" s="170" t="s">
        <v>3010</v>
      </c>
      <c r="C273" s="170" t="s">
        <v>44</v>
      </c>
      <c r="D273" s="170" t="s">
        <v>3011</v>
      </c>
      <c r="E273" s="170" t="s">
        <v>37</v>
      </c>
    </row>
    <row r="274" spans="1:8" x14ac:dyDescent="0.25">
      <c r="A274" s="170" t="s">
        <v>3119</v>
      </c>
      <c r="B274" s="170" t="s">
        <v>3120</v>
      </c>
      <c r="C274" s="170" t="s">
        <v>44</v>
      </c>
      <c r="D274" s="170" t="s">
        <v>3121</v>
      </c>
      <c r="E274" s="170" t="s">
        <v>37</v>
      </c>
    </row>
    <row r="275" spans="1:8" x14ac:dyDescent="0.25">
      <c r="A275" s="170" t="s">
        <v>3134</v>
      </c>
      <c r="B275" s="170" t="s">
        <v>3135</v>
      </c>
      <c r="C275" s="170" t="s">
        <v>44</v>
      </c>
      <c r="D275" s="170" t="s">
        <v>3136</v>
      </c>
      <c r="E275" s="170" t="s">
        <v>37</v>
      </c>
    </row>
    <row r="276" spans="1:8" x14ac:dyDescent="0.25">
      <c r="A276" s="170" t="s">
        <v>3164</v>
      </c>
      <c r="B276" s="170" t="s">
        <v>3165</v>
      </c>
      <c r="C276" s="170" t="s">
        <v>44</v>
      </c>
      <c r="D276" s="170" t="s">
        <v>3166</v>
      </c>
      <c r="E276" s="170" t="s">
        <v>37</v>
      </c>
    </row>
    <row r="277" spans="1:8" x14ac:dyDescent="0.25">
      <c r="A277" s="170" t="s">
        <v>3143</v>
      </c>
      <c r="B277" s="170" t="s">
        <v>3144</v>
      </c>
      <c r="C277" s="170" t="s">
        <v>44</v>
      </c>
      <c r="D277" s="170" t="s">
        <v>3145</v>
      </c>
      <c r="E277" s="170" t="s">
        <v>37</v>
      </c>
    </row>
    <row r="278" spans="1:8" x14ac:dyDescent="0.25">
      <c r="A278" s="170" t="s">
        <v>3140</v>
      </c>
      <c r="B278" s="170" t="s">
        <v>3141</v>
      </c>
      <c r="C278" s="170" t="s">
        <v>44</v>
      </c>
      <c r="D278" s="170" t="s">
        <v>3142</v>
      </c>
      <c r="E278" s="170" t="s">
        <v>37</v>
      </c>
    </row>
    <row r="279" spans="1:8" x14ac:dyDescent="0.25">
      <c r="A279" s="170" t="s">
        <v>3146</v>
      </c>
      <c r="B279" s="170" t="s">
        <v>3147</v>
      </c>
      <c r="C279" s="170" t="s">
        <v>44</v>
      </c>
      <c r="D279" s="170" t="s">
        <v>3148</v>
      </c>
      <c r="E279" s="170" t="s">
        <v>37</v>
      </c>
    </row>
    <row r="280" spans="1:8" x14ac:dyDescent="0.25">
      <c r="A280" s="170" t="s">
        <v>3149</v>
      </c>
      <c r="B280" s="170" t="s">
        <v>3150</v>
      </c>
      <c r="C280" s="170" t="s">
        <v>44</v>
      </c>
      <c r="D280" s="170" t="s">
        <v>3151</v>
      </c>
      <c r="E280" s="170" t="s">
        <v>37</v>
      </c>
    </row>
    <row r="281" spans="1:8" x14ac:dyDescent="0.25">
      <c r="A281" s="170" t="s">
        <v>3158</v>
      </c>
      <c r="B281" s="170" t="s">
        <v>3159</v>
      </c>
      <c r="C281" s="170" t="s">
        <v>44</v>
      </c>
      <c r="D281" s="170" t="s">
        <v>3160</v>
      </c>
      <c r="E281" s="170" t="s">
        <v>37</v>
      </c>
    </row>
    <row r="282" spans="1:8" x14ac:dyDescent="0.25">
      <c r="A282" s="170" t="s">
        <v>3152</v>
      </c>
      <c r="B282" s="170" t="s">
        <v>3153</v>
      </c>
      <c r="C282" s="170" t="s">
        <v>44</v>
      </c>
      <c r="D282" s="170" t="s">
        <v>3154</v>
      </c>
      <c r="E282" s="170" t="s">
        <v>37</v>
      </c>
    </row>
    <row r="283" spans="1:8" x14ac:dyDescent="0.25">
      <c r="A283" s="170" t="s">
        <v>3096</v>
      </c>
      <c r="B283" s="170" t="s">
        <v>3097</v>
      </c>
      <c r="C283" s="170" t="s">
        <v>44</v>
      </c>
      <c r="D283" s="170" t="s">
        <v>3098</v>
      </c>
      <c r="E283" s="170" t="s">
        <v>37</v>
      </c>
    </row>
    <row r="284" spans="1:8" x14ac:dyDescent="0.25">
      <c r="A284" s="168" t="s">
        <v>3108</v>
      </c>
      <c r="B284" s="168" t="s">
        <v>3109</v>
      </c>
      <c r="C284" s="168" t="s">
        <v>44</v>
      </c>
      <c r="D284" s="168" t="s">
        <v>3110</v>
      </c>
      <c r="E284" s="168" t="s">
        <v>20</v>
      </c>
      <c r="F284" s="168"/>
      <c r="G284" s="168"/>
      <c r="H284" s="168" t="s">
        <v>6455</v>
      </c>
    </row>
    <row r="285" spans="1:8" x14ac:dyDescent="0.25">
      <c r="A285" s="170" t="s">
        <v>3015</v>
      </c>
      <c r="B285" s="170" t="s">
        <v>3016</v>
      </c>
      <c r="C285" s="170" t="s">
        <v>44</v>
      </c>
      <c r="D285" s="170" t="s">
        <v>3017</v>
      </c>
      <c r="E285" s="170"/>
    </row>
    <row r="286" spans="1:8" x14ac:dyDescent="0.25">
      <c r="A286" s="170" t="s">
        <v>3114</v>
      </c>
      <c r="B286" s="170" t="s">
        <v>3115</v>
      </c>
      <c r="C286" s="170" t="s">
        <v>44</v>
      </c>
      <c r="D286" s="170" t="s">
        <v>3116</v>
      </c>
      <c r="E286" s="170" t="s">
        <v>37</v>
      </c>
    </row>
    <row r="287" spans="1:8" x14ac:dyDescent="0.25">
      <c r="A287" s="170" t="s">
        <v>3039</v>
      </c>
      <c r="B287" s="170" t="s">
        <v>3040</v>
      </c>
      <c r="C287" s="170" t="s">
        <v>44</v>
      </c>
      <c r="D287" s="170" t="s">
        <v>3041</v>
      </c>
      <c r="E287" s="170" t="s">
        <v>37</v>
      </c>
    </row>
    <row r="288" spans="1:8" x14ac:dyDescent="0.25">
      <c r="A288" s="170" t="s">
        <v>3081</v>
      </c>
      <c r="B288" s="170" t="s">
        <v>3082</v>
      </c>
      <c r="C288" s="170" t="s">
        <v>44</v>
      </c>
      <c r="D288" s="170" t="s">
        <v>3083</v>
      </c>
      <c r="E288" s="170" t="s">
        <v>37</v>
      </c>
    </row>
    <row r="289" spans="1:8" x14ac:dyDescent="0.25">
      <c r="A289" t="s">
        <v>3048</v>
      </c>
      <c r="B289" t="s">
        <v>3049</v>
      </c>
      <c r="C289" t="s">
        <v>44</v>
      </c>
      <c r="D289" t="s">
        <v>3050</v>
      </c>
    </row>
    <row r="290" spans="1:8" x14ac:dyDescent="0.25">
      <c r="A290" s="168" t="s">
        <v>3137</v>
      </c>
      <c r="B290" s="168" t="s">
        <v>3138</v>
      </c>
      <c r="C290" s="168" t="s">
        <v>44</v>
      </c>
      <c r="D290" s="168" t="s">
        <v>3139</v>
      </c>
      <c r="E290" s="168" t="s">
        <v>20</v>
      </c>
      <c r="F290" s="168"/>
      <c r="G290" s="168"/>
      <c r="H290" s="168" t="s">
        <v>6472</v>
      </c>
    </row>
    <row r="291" spans="1:8" x14ac:dyDescent="0.25">
      <c r="A291" s="170" t="s">
        <v>3167</v>
      </c>
      <c r="B291" s="170" t="s">
        <v>3168</v>
      </c>
      <c r="C291" s="170" t="s">
        <v>44</v>
      </c>
      <c r="D291" s="170" t="s">
        <v>3169</v>
      </c>
      <c r="E291" s="170" t="s">
        <v>37</v>
      </c>
    </row>
    <row r="292" spans="1:8" x14ac:dyDescent="0.25">
      <c r="A292" s="170" t="s">
        <v>3182</v>
      </c>
      <c r="B292" s="170" t="s">
        <v>3183</v>
      </c>
      <c r="C292" s="170" t="s">
        <v>44</v>
      </c>
      <c r="D292" s="170" t="s">
        <v>3184</v>
      </c>
      <c r="E292" s="170" t="s">
        <v>37</v>
      </c>
    </row>
    <row r="293" spans="1:8" x14ac:dyDescent="0.25">
      <c r="A293" s="170" t="s">
        <v>3060</v>
      </c>
      <c r="B293" s="170" t="s">
        <v>3061</v>
      </c>
      <c r="C293" s="170" t="s">
        <v>44</v>
      </c>
      <c r="D293" s="170" t="s">
        <v>3062</v>
      </c>
      <c r="E293" s="170" t="s">
        <v>37</v>
      </c>
    </row>
    <row r="294" spans="1:8" x14ac:dyDescent="0.25">
      <c r="A294" s="170" t="s">
        <v>3075</v>
      </c>
      <c r="B294" s="170" t="s">
        <v>3076</v>
      </c>
      <c r="C294" s="170" t="s">
        <v>44</v>
      </c>
      <c r="D294" s="170" t="s">
        <v>3077</v>
      </c>
      <c r="E294" s="170" t="s">
        <v>37</v>
      </c>
    </row>
    <row r="295" spans="1:8" x14ac:dyDescent="0.25">
      <c r="A295" s="170" t="s">
        <v>3111</v>
      </c>
      <c r="B295" s="170" t="s">
        <v>3112</v>
      </c>
      <c r="C295" s="170" t="s">
        <v>44</v>
      </c>
      <c r="D295" s="170" t="s">
        <v>3113</v>
      </c>
      <c r="E295" s="170"/>
    </row>
    <row r="296" spans="1:8" x14ac:dyDescent="0.25">
      <c r="A296" s="170" t="s">
        <v>3069</v>
      </c>
      <c r="B296" s="170" t="s">
        <v>3070</v>
      </c>
      <c r="C296" s="170" t="s">
        <v>44</v>
      </c>
      <c r="D296" s="170" t="s">
        <v>3071</v>
      </c>
      <c r="E296" s="170" t="s">
        <v>37</v>
      </c>
    </row>
    <row r="297" spans="1:8" x14ac:dyDescent="0.25">
      <c r="A297" s="170" t="s">
        <v>3093</v>
      </c>
      <c r="B297" s="170" t="s">
        <v>3094</v>
      </c>
      <c r="C297" s="170" t="s">
        <v>44</v>
      </c>
      <c r="D297" s="170" t="s">
        <v>3095</v>
      </c>
      <c r="E297" s="170" t="s">
        <v>37</v>
      </c>
    </row>
    <row r="298" spans="1:8" x14ac:dyDescent="0.25">
      <c r="A298" s="170" t="s">
        <v>3102</v>
      </c>
      <c r="B298" s="170" t="s">
        <v>3103</v>
      </c>
      <c r="C298" s="170" t="s">
        <v>44</v>
      </c>
      <c r="D298" s="170" t="s">
        <v>3104</v>
      </c>
      <c r="E298" s="170" t="s">
        <v>37</v>
      </c>
    </row>
    <row r="299" spans="1:8" x14ac:dyDescent="0.25">
      <c r="A299" s="170" t="s">
        <v>3122</v>
      </c>
      <c r="B299" s="170" t="s">
        <v>3123</v>
      </c>
      <c r="C299" s="170" t="s">
        <v>44</v>
      </c>
      <c r="D299" s="170" t="s">
        <v>3124</v>
      </c>
      <c r="E299" s="170"/>
    </row>
    <row r="300" spans="1:8" x14ac:dyDescent="0.25">
      <c r="A300" s="170" t="s">
        <v>3131</v>
      </c>
      <c r="B300" s="170" t="s">
        <v>3132</v>
      </c>
      <c r="C300" s="170" t="s">
        <v>44</v>
      </c>
      <c r="D300" s="170" t="s">
        <v>3133</v>
      </c>
      <c r="E300" s="170" t="s">
        <v>37</v>
      </c>
      <c r="F300" s="170"/>
      <c r="G300" s="170"/>
      <c r="H300" s="170" t="s">
        <v>6473</v>
      </c>
    </row>
    <row r="301" spans="1:8" x14ac:dyDescent="0.25">
      <c r="A301" s="170" t="s">
        <v>3105</v>
      </c>
      <c r="B301" s="170" t="s">
        <v>3106</v>
      </c>
      <c r="C301" s="170" t="s">
        <v>44</v>
      </c>
      <c r="D301" s="170" t="s">
        <v>3107</v>
      </c>
      <c r="E301" s="170"/>
    </row>
    <row r="302" spans="1:8" x14ac:dyDescent="0.25">
      <c r="A302" s="170" t="s">
        <v>3090</v>
      </c>
      <c r="B302" s="170" t="s">
        <v>3091</v>
      </c>
      <c r="C302" s="170" t="s">
        <v>44</v>
      </c>
      <c r="D302" s="170" t="s">
        <v>3092</v>
      </c>
      <c r="E302" s="170" t="s">
        <v>37</v>
      </c>
    </row>
    <row r="303" spans="1:8" x14ac:dyDescent="0.25">
      <c r="A303" t="s">
        <v>3176</v>
      </c>
      <c r="B303" t="s">
        <v>3177</v>
      </c>
      <c r="C303" t="s">
        <v>44</v>
      </c>
      <c r="D303" t="s">
        <v>3178</v>
      </c>
      <c r="E303" t="s">
        <v>37</v>
      </c>
    </row>
    <row r="304" spans="1:8" x14ac:dyDescent="0.25">
      <c r="A304" s="170" t="s">
        <v>3030</v>
      </c>
      <c r="B304" s="170" t="s">
        <v>3031</v>
      </c>
      <c r="C304" s="170" t="s">
        <v>44</v>
      </c>
      <c r="D304" s="170" t="s">
        <v>3032</v>
      </c>
      <c r="E304" s="170" t="s">
        <v>37</v>
      </c>
    </row>
    <row r="305" spans="1:8" x14ac:dyDescent="0.25">
      <c r="A305" s="170" t="s">
        <v>3161</v>
      </c>
      <c r="B305" s="170" t="s">
        <v>3162</v>
      </c>
      <c r="C305" s="170" t="s">
        <v>44</v>
      </c>
      <c r="D305" s="170" t="s">
        <v>3163</v>
      </c>
      <c r="E305" s="170" t="s">
        <v>37</v>
      </c>
    </row>
    <row r="306" spans="1:8" x14ac:dyDescent="0.25">
      <c r="A306" t="s">
        <v>3024</v>
      </c>
      <c r="B306" t="s">
        <v>3025</v>
      </c>
      <c r="C306" t="s">
        <v>44</v>
      </c>
      <c r="D306" t="s">
        <v>3026</v>
      </c>
      <c r="E306" t="s">
        <v>37</v>
      </c>
    </row>
    <row r="307" spans="1:8" x14ac:dyDescent="0.25">
      <c r="A307" s="170" t="s">
        <v>3078</v>
      </c>
      <c r="B307" s="170" t="s">
        <v>3079</v>
      </c>
      <c r="C307" s="170" t="s">
        <v>44</v>
      </c>
      <c r="D307" s="170" t="s">
        <v>3080</v>
      </c>
      <c r="E307" s="170" t="s">
        <v>37</v>
      </c>
    </row>
    <row r="308" spans="1:8" x14ac:dyDescent="0.25">
      <c r="A308" s="168" t="s">
        <v>2119</v>
      </c>
      <c r="B308" s="168" t="s">
        <v>2120</v>
      </c>
      <c r="C308" s="168" t="s">
        <v>44</v>
      </c>
      <c r="D308" s="168" t="s">
        <v>2121</v>
      </c>
      <c r="E308" s="168" t="s">
        <v>37</v>
      </c>
      <c r="F308" s="168"/>
      <c r="G308" s="168"/>
      <c r="H308" s="168" t="s">
        <v>6455</v>
      </c>
    </row>
    <row r="309" spans="1:8" x14ac:dyDescent="0.25">
      <c r="A309" s="170" t="s">
        <v>3042</v>
      </c>
      <c r="B309" s="170" t="s">
        <v>3043</v>
      </c>
      <c r="C309" s="170" t="s">
        <v>44</v>
      </c>
      <c r="D309" s="170" t="s">
        <v>3044</v>
      </c>
      <c r="E309" s="170" t="s">
        <v>37</v>
      </c>
    </row>
    <row r="310" spans="1:8" x14ac:dyDescent="0.25">
      <c r="A310" s="170" t="s">
        <v>3063</v>
      </c>
      <c r="B310" s="170" t="s">
        <v>3064</v>
      </c>
      <c r="C310" s="170" t="s">
        <v>44</v>
      </c>
      <c r="D310" s="170" t="s">
        <v>3065</v>
      </c>
      <c r="E310" s="170"/>
    </row>
    <row r="311" spans="1:8" x14ac:dyDescent="0.25">
      <c r="A311" s="170" t="s">
        <v>3066</v>
      </c>
      <c r="B311" s="170" t="s">
        <v>3067</v>
      </c>
      <c r="C311" s="170" t="s">
        <v>44</v>
      </c>
      <c r="D311" s="170" t="s">
        <v>3068</v>
      </c>
      <c r="E311" s="170"/>
    </row>
    <row r="312" spans="1:8" x14ac:dyDescent="0.25">
      <c r="A312" s="170" t="s">
        <v>3072</v>
      </c>
      <c r="B312" s="170" t="s">
        <v>3073</v>
      </c>
      <c r="C312" s="170" t="s">
        <v>44</v>
      </c>
      <c r="D312" s="170" t="s">
        <v>3074</v>
      </c>
      <c r="E312" s="170" t="s">
        <v>37</v>
      </c>
    </row>
    <row r="313" spans="1:8" x14ac:dyDescent="0.25">
      <c r="A313" s="170" t="s">
        <v>3084</v>
      </c>
      <c r="B313" s="170" t="s">
        <v>3085</v>
      </c>
      <c r="C313" s="170" t="s">
        <v>44</v>
      </c>
      <c r="D313" s="170" t="s">
        <v>3086</v>
      </c>
      <c r="E313" s="170" t="s">
        <v>37</v>
      </c>
    </row>
    <row r="314" spans="1:8" x14ac:dyDescent="0.25">
      <c r="A314" s="170" t="s">
        <v>3087</v>
      </c>
      <c r="B314" s="170" t="s">
        <v>3088</v>
      </c>
      <c r="C314" s="170" t="s">
        <v>44</v>
      </c>
      <c r="D314" s="170" t="s">
        <v>3089</v>
      </c>
      <c r="E314" s="170" t="s">
        <v>37</v>
      </c>
    </row>
    <row r="315" spans="1:8" x14ac:dyDescent="0.25">
      <c r="A315" s="170" t="s">
        <v>3128</v>
      </c>
      <c r="B315" s="170" t="s">
        <v>3129</v>
      </c>
      <c r="C315" s="170" t="s">
        <v>44</v>
      </c>
      <c r="D315" s="170" t="s">
        <v>3130</v>
      </c>
      <c r="E315" s="170" t="s">
        <v>37</v>
      </c>
    </row>
    <row r="316" spans="1:8" x14ac:dyDescent="0.25">
      <c r="A316" s="170" t="s">
        <v>3179</v>
      </c>
      <c r="B316" s="170" t="s">
        <v>3180</v>
      </c>
      <c r="C316" s="170" t="s">
        <v>44</v>
      </c>
      <c r="D316" s="170" t="s">
        <v>3181</v>
      </c>
      <c r="E316" s="170" t="s">
        <v>37</v>
      </c>
    </row>
    <row r="317" spans="1:8" x14ac:dyDescent="0.25">
      <c r="A317" s="170" t="s">
        <v>2122</v>
      </c>
      <c r="B317" s="170" t="s">
        <v>2123</v>
      </c>
      <c r="C317" s="170" t="s">
        <v>44</v>
      </c>
      <c r="D317" s="170" t="s">
        <v>2124</v>
      </c>
      <c r="E317" s="170" t="s">
        <v>37</v>
      </c>
    </row>
    <row r="318" spans="1:8" x14ac:dyDescent="0.25">
      <c r="A318" s="168" t="s">
        <v>3170</v>
      </c>
      <c r="B318" s="168" t="s">
        <v>3171</v>
      </c>
      <c r="C318" s="168" t="s">
        <v>44</v>
      </c>
      <c r="D318" s="168" t="s">
        <v>3172</v>
      </c>
      <c r="E318" s="168" t="s">
        <v>37</v>
      </c>
      <c r="F318" s="168"/>
      <c r="G318" s="168"/>
      <c r="H318" s="168" t="s">
        <v>6474</v>
      </c>
    </row>
    <row r="319" spans="1:8" x14ac:dyDescent="0.25">
      <c r="A319" t="s">
        <v>3226</v>
      </c>
      <c r="B319" t="s">
        <v>3227</v>
      </c>
      <c r="C319" t="s">
        <v>44</v>
      </c>
      <c r="D319" t="s">
        <v>3228</v>
      </c>
      <c r="E319" t="s">
        <v>37</v>
      </c>
    </row>
    <row r="320" spans="1:8" x14ac:dyDescent="0.25">
      <c r="A320" s="170" t="s">
        <v>2125</v>
      </c>
      <c r="B320" s="170" t="s">
        <v>2126</v>
      </c>
      <c r="C320" s="170" t="s">
        <v>44</v>
      </c>
      <c r="D320" s="170" t="s">
        <v>2127</v>
      </c>
      <c r="E320" s="170" t="s">
        <v>37</v>
      </c>
    </row>
    <row r="321" spans="1:8" x14ac:dyDescent="0.25">
      <c r="A321" s="168" t="s">
        <v>2134</v>
      </c>
      <c r="B321" s="168" t="s">
        <v>2135</v>
      </c>
      <c r="C321" s="168" t="s">
        <v>44</v>
      </c>
      <c r="D321" s="168" t="s">
        <v>2136</v>
      </c>
      <c r="E321" s="168" t="s">
        <v>37</v>
      </c>
      <c r="F321" s="168"/>
      <c r="G321" s="168"/>
      <c r="H321" s="168" t="s">
        <v>6455</v>
      </c>
    </row>
    <row r="322" spans="1:8" x14ac:dyDescent="0.25">
      <c r="A322" s="170" t="s">
        <v>3229</v>
      </c>
      <c r="B322" s="170" t="s">
        <v>3230</v>
      </c>
      <c r="C322" s="170" t="s">
        <v>44</v>
      </c>
      <c r="D322" s="170" t="s">
        <v>3231</v>
      </c>
      <c r="E322" s="170" t="s">
        <v>80</v>
      </c>
    </row>
    <row r="323" spans="1:8" x14ac:dyDescent="0.25">
      <c r="A323" s="170" t="s">
        <v>3191</v>
      </c>
      <c r="B323" s="170" t="s">
        <v>3192</v>
      </c>
      <c r="C323" s="170" t="s">
        <v>44</v>
      </c>
      <c r="D323" s="170" t="s">
        <v>3193</v>
      </c>
      <c r="E323" s="170"/>
    </row>
    <row r="324" spans="1:8" x14ac:dyDescent="0.25">
      <c r="A324" s="170" t="s">
        <v>3194</v>
      </c>
      <c r="B324" s="170" t="s">
        <v>3195</v>
      </c>
      <c r="C324" s="170" t="s">
        <v>44</v>
      </c>
      <c r="D324" s="170" t="s">
        <v>3196</v>
      </c>
      <c r="E324" s="170" t="s">
        <v>37</v>
      </c>
    </row>
    <row r="325" spans="1:8" x14ac:dyDescent="0.25">
      <c r="A325" s="170" t="s">
        <v>3197</v>
      </c>
      <c r="B325" s="170" t="s">
        <v>3198</v>
      </c>
      <c r="C325" s="170" t="s">
        <v>44</v>
      </c>
      <c r="D325" s="170" t="s">
        <v>3199</v>
      </c>
      <c r="E325" s="170" t="s">
        <v>37</v>
      </c>
    </row>
    <row r="326" spans="1:8" x14ac:dyDescent="0.25">
      <c r="A326" s="170" t="s">
        <v>3200</v>
      </c>
      <c r="B326" s="170" t="s">
        <v>3201</v>
      </c>
      <c r="C326" s="170" t="s">
        <v>44</v>
      </c>
      <c r="D326" s="170" t="s">
        <v>3202</v>
      </c>
      <c r="E326" s="170" t="s">
        <v>37</v>
      </c>
    </row>
    <row r="327" spans="1:8" x14ac:dyDescent="0.25">
      <c r="A327" s="170" t="s">
        <v>3205</v>
      </c>
      <c r="B327" s="170" t="s">
        <v>3206</v>
      </c>
      <c r="C327" s="170" t="s">
        <v>44</v>
      </c>
      <c r="D327" s="170" t="s">
        <v>3207</v>
      </c>
      <c r="E327" s="170" t="s">
        <v>37</v>
      </c>
    </row>
    <row r="328" spans="1:8" x14ac:dyDescent="0.25">
      <c r="A328" s="170" t="s">
        <v>3211</v>
      </c>
      <c r="B328" s="170" t="s">
        <v>3212</v>
      </c>
      <c r="C328" s="170" t="s">
        <v>44</v>
      </c>
      <c r="D328" s="170" t="s">
        <v>3213</v>
      </c>
      <c r="E328" s="170" t="s">
        <v>37</v>
      </c>
    </row>
    <row r="329" spans="1:8" x14ac:dyDescent="0.25">
      <c r="A329" s="170" t="s">
        <v>3217</v>
      </c>
      <c r="B329" s="170" t="s">
        <v>3218</v>
      </c>
      <c r="C329" s="170" t="s">
        <v>44</v>
      </c>
      <c r="D329" s="170" t="s">
        <v>3219</v>
      </c>
      <c r="E329" s="170" t="s">
        <v>37</v>
      </c>
    </row>
    <row r="330" spans="1:8" x14ac:dyDescent="0.25">
      <c r="A330" s="170" t="s">
        <v>3220</v>
      </c>
      <c r="B330" s="170" t="s">
        <v>3221</v>
      </c>
      <c r="C330" s="170" t="s">
        <v>44</v>
      </c>
      <c r="D330" s="170" t="s">
        <v>3222</v>
      </c>
      <c r="E330" s="170" t="s">
        <v>37</v>
      </c>
    </row>
    <row r="331" spans="1:8" x14ac:dyDescent="0.25">
      <c r="A331" s="170" t="s">
        <v>3223</v>
      </c>
      <c r="B331" s="170" t="s">
        <v>3224</v>
      </c>
      <c r="C331" s="170" t="s">
        <v>44</v>
      </c>
      <c r="D331" s="170" t="s">
        <v>3225</v>
      </c>
      <c r="E331" s="170" t="s">
        <v>37</v>
      </c>
    </row>
    <row r="332" spans="1:8" x14ac:dyDescent="0.25">
      <c r="A332" s="170" t="s">
        <v>3235</v>
      </c>
      <c r="B332" s="170" t="s">
        <v>3236</v>
      </c>
      <c r="C332" s="170" t="s">
        <v>44</v>
      </c>
      <c r="D332" s="170" t="s">
        <v>3237</v>
      </c>
      <c r="E332" s="170"/>
    </row>
    <row r="333" spans="1:8" x14ac:dyDescent="0.25">
      <c r="A333" s="170" t="s">
        <v>3232</v>
      </c>
      <c r="B333" s="170" t="s">
        <v>3233</v>
      </c>
      <c r="C333" s="170" t="s">
        <v>44</v>
      </c>
      <c r="D333" s="170" t="s">
        <v>3234</v>
      </c>
      <c r="E333" s="170" t="s">
        <v>37</v>
      </c>
    </row>
    <row r="334" spans="1:8" x14ac:dyDescent="0.25">
      <c r="A334" s="170" t="s">
        <v>3214</v>
      </c>
      <c r="B334" s="170" t="s">
        <v>3215</v>
      </c>
      <c r="C334" s="170" t="s">
        <v>44</v>
      </c>
      <c r="D334" s="170" t="s">
        <v>3216</v>
      </c>
      <c r="E334" s="170" t="s">
        <v>37</v>
      </c>
    </row>
    <row r="335" spans="1:8" x14ac:dyDescent="0.25">
      <c r="A335" s="170" t="s">
        <v>3203</v>
      </c>
      <c r="B335" s="170" t="s">
        <v>3204</v>
      </c>
      <c r="C335" s="170" t="s">
        <v>44</v>
      </c>
      <c r="D335" s="170" t="s">
        <v>2517</v>
      </c>
      <c r="E335" s="170" t="s">
        <v>80</v>
      </c>
    </row>
    <row r="336" spans="1:8" x14ac:dyDescent="0.25">
      <c r="A336" s="170" t="s">
        <v>2131</v>
      </c>
      <c r="B336" s="170" t="s">
        <v>2132</v>
      </c>
      <c r="C336" s="170" t="s">
        <v>44</v>
      </c>
      <c r="D336" s="170" t="s">
        <v>2133</v>
      </c>
      <c r="E336" s="170" t="s">
        <v>37</v>
      </c>
      <c r="F336" s="170"/>
      <c r="G336" s="170"/>
      <c r="H336" s="170" t="s">
        <v>6475</v>
      </c>
    </row>
    <row r="337" spans="1:8" x14ac:dyDescent="0.25">
      <c r="A337" s="170" t="s">
        <v>3208</v>
      </c>
      <c r="B337" s="170" t="s">
        <v>3209</v>
      </c>
      <c r="C337" s="170" t="s">
        <v>44</v>
      </c>
      <c r="D337" s="170" t="s">
        <v>3210</v>
      </c>
      <c r="E337" s="170" t="s">
        <v>37</v>
      </c>
    </row>
    <row r="338" spans="1:8" x14ac:dyDescent="0.25">
      <c r="A338" s="170" t="s">
        <v>2128</v>
      </c>
      <c r="B338" s="170" t="s">
        <v>2129</v>
      </c>
      <c r="C338" s="170" t="s">
        <v>44</v>
      </c>
      <c r="D338" s="170" t="s">
        <v>2130</v>
      </c>
      <c r="E338" s="170" t="s">
        <v>37</v>
      </c>
    </row>
    <row r="339" spans="1:8" x14ac:dyDescent="0.25">
      <c r="A339" t="s">
        <v>3289</v>
      </c>
      <c r="B339" t="s">
        <v>3290</v>
      </c>
      <c r="C339" t="s">
        <v>44</v>
      </c>
      <c r="D339" t="s">
        <v>3291</v>
      </c>
      <c r="E339" t="s">
        <v>37</v>
      </c>
    </row>
    <row r="340" spans="1:8" x14ac:dyDescent="0.25">
      <c r="A340" s="170" t="s">
        <v>3274</v>
      </c>
      <c r="B340" s="170" t="s">
        <v>3275</v>
      </c>
      <c r="C340" s="170" t="s">
        <v>44</v>
      </c>
      <c r="D340" s="170" t="s">
        <v>3276</v>
      </c>
      <c r="E340" s="170" t="s">
        <v>37</v>
      </c>
    </row>
    <row r="341" spans="1:8" x14ac:dyDescent="0.25">
      <c r="A341" s="170" t="s">
        <v>3271</v>
      </c>
      <c r="B341" s="170" t="s">
        <v>3272</v>
      </c>
      <c r="C341" s="170" t="s">
        <v>44</v>
      </c>
      <c r="D341" s="170" t="s">
        <v>3273</v>
      </c>
      <c r="E341" s="170" t="s">
        <v>37</v>
      </c>
    </row>
    <row r="342" spans="1:8" x14ac:dyDescent="0.25">
      <c r="A342" s="170" t="s">
        <v>3277</v>
      </c>
      <c r="B342" s="170" t="s">
        <v>3278</v>
      </c>
      <c r="C342" s="170" t="s">
        <v>44</v>
      </c>
      <c r="D342" s="170" t="s">
        <v>3279</v>
      </c>
      <c r="E342" s="170" t="s">
        <v>37</v>
      </c>
    </row>
    <row r="343" spans="1:8" x14ac:dyDescent="0.25">
      <c r="A343" s="170" t="s">
        <v>3238</v>
      </c>
      <c r="B343" s="170" t="s">
        <v>3239</v>
      </c>
      <c r="C343" s="170" t="s">
        <v>44</v>
      </c>
      <c r="D343" s="170" t="s">
        <v>3240</v>
      </c>
      <c r="E343" s="170" t="s">
        <v>37</v>
      </c>
    </row>
    <row r="344" spans="1:8" x14ac:dyDescent="0.25">
      <c r="A344" s="170" t="s">
        <v>3244</v>
      </c>
      <c r="B344" s="170" t="s">
        <v>3245</v>
      </c>
      <c r="C344" s="170" t="s">
        <v>44</v>
      </c>
      <c r="D344" s="170" t="s">
        <v>3246</v>
      </c>
      <c r="E344" s="170"/>
    </row>
    <row r="345" spans="1:8" x14ac:dyDescent="0.25">
      <c r="A345" s="170" t="s">
        <v>3259</v>
      </c>
      <c r="B345" s="170" t="s">
        <v>3260</v>
      </c>
      <c r="C345" s="170" t="s">
        <v>44</v>
      </c>
      <c r="D345" s="170" t="s">
        <v>3261</v>
      </c>
      <c r="E345" s="170" t="s">
        <v>37</v>
      </c>
    </row>
    <row r="346" spans="1:8" x14ac:dyDescent="0.25">
      <c r="A346" s="170" t="s">
        <v>3304</v>
      </c>
      <c r="B346" s="170" t="s">
        <v>3305</v>
      </c>
      <c r="C346" s="170" t="s">
        <v>44</v>
      </c>
      <c r="D346" s="170" t="s">
        <v>3306</v>
      </c>
      <c r="E346" s="170" t="s">
        <v>37</v>
      </c>
    </row>
    <row r="347" spans="1:8" x14ac:dyDescent="0.25">
      <c r="A347" s="170" t="s">
        <v>3247</v>
      </c>
      <c r="B347" s="170" t="s">
        <v>3248</v>
      </c>
      <c r="C347" s="170" t="s">
        <v>44</v>
      </c>
      <c r="D347" s="170" t="s">
        <v>3249</v>
      </c>
      <c r="E347" s="170" t="s">
        <v>37</v>
      </c>
    </row>
    <row r="348" spans="1:8" x14ac:dyDescent="0.25">
      <c r="A348" s="170" t="s">
        <v>3301</v>
      </c>
      <c r="B348" s="170" t="s">
        <v>3302</v>
      </c>
      <c r="C348" s="170" t="s">
        <v>44</v>
      </c>
      <c r="D348" s="170" t="s">
        <v>3303</v>
      </c>
      <c r="E348" s="170" t="s">
        <v>37</v>
      </c>
    </row>
    <row r="349" spans="1:8" x14ac:dyDescent="0.25">
      <c r="A349" s="170" t="s">
        <v>3256</v>
      </c>
      <c r="B349" s="170" t="s">
        <v>3257</v>
      </c>
      <c r="C349" s="170" t="s">
        <v>44</v>
      </c>
      <c r="D349" s="170" t="s">
        <v>3258</v>
      </c>
      <c r="E349" s="170" t="s">
        <v>37</v>
      </c>
    </row>
    <row r="350" spans="1:8" x14ac:dyDescent="0.25">
      <c r="A350" s="168" t="s">
        <v>3280</v>
      </c>
      <c r="B350" s="168" t="s">
        <v>3281</v>
      </c>
      <c r="C350" s="168" t="s">
        <v>44</v>
      </c>
      <c r="D350" s="168" t="s">
        <v>3282</v>
      </c>
      <c r="E350" s="168" t="s">
        <v>20</v>
      </c>
      <c r="F350" s="168"/>
      <c r="G350" s="168"/>
      <c r="H350" s="168" t="s">
        <v>6455</v>
      </c>
    </row>
    <row r="351" spans="1:8" x14ac:dyDescent="0.25">
      <c r="A351" s="170" t="s">
        <v>3283</v>
      </c>
      <c r="B351" s="170" t="s">
        <v>3284</v>
      </c>
      <c r="C351" s="170" t="s">
        <v>44</v>
      </c>
      <c r="D351" s="170" t="s">
        <v>3285</v>
      </c>
      <c r="E351" s="170" t="s">
        <v>37</v>
      </c>
    </row>
    <row r="352" spans="1:8" x14ac:dyDescent="0.25">
      <c r="A352" s="170" t="s">
        <v>3307</v>
      </c>
      <c r="B352" s="170" t="s">
        <v>3308</v>
      </c>
      <c r="C352" s="170" t="s">
        <v>44</v>
      </c>
      <c r="D352" s="170" t="s">
        <v>3309</v>
      </c>
      <c r="E352" s="170" t="s">
        <v>37</v>
      </c>
    </row>
    <row r="353" spans="1:8" x14ac:dyDescent="0.25">
      <c r="A353" s="170" t="s">
        <v>3286</v>
      </c>
      <c r="B353" s="170" t="s">
        <v>3287</v>
      </c>
      <c r="C353" s="170" t="s">
        <v>44</v>
      </c>
      <c r="D353" s="170" t="s">
        <v>3288</v>
      </c>
      <c r="E353" s="170"/>
    </row>
    <row r="354" spans="1:8" x14ac:dyDescent="0.25">
      <c r="A354" t="s">
        <v>4020</v>
      </c>
      <c r="B354" t="s">
        <v>4021</v>
      </c>
      <c r="C354" t="s">
        <v>44</v>
      </c>
      <c r="D354" t="s">
        <v>4022</v>
      </c>
      <c r="E354" t="s">
        <v>37</v>
      </c>
    </row>
    <row r="355" spans="1:8" x14ac:dyDescent="0.25">
      <c r="A355" s="170" t="s">
        <v>3265</v>
      </c>
      <c r="B355" s="170" t="s">
        <v>3266</v>
      </c>
      <c r="C355" s="170" t="s">
        <v>44</v>
      </c>
      <c r="D355" s="170" t="s">
        <v>3267</v>
      </c>
      <c r="E355" s="170" t="s">
        <v>37</v>
      </c>
    </row>
    <row r="356" spans="1:8" x14ac:dyDescent="0.25">
      <c r="A356" s="170" t="s">
        <v>3292</v>
      </c>
      <c r="B356" s="170" t="s">
        <v>3293</v>
      </c>
      <c r="C356" s="170" t="s">
        <v>44</v>
      </c>
      <c r="D356" s="170" t="s">
        <v>3294</v>
      </c>
      <c r="E356" s="170" t="s">
        <v>37</v>
      </c>
    </row>
    <row r="357" spans="1:8" x14ac:dyDescent="0.25">
      <c r="A357" t="s">
        <v>3241</v>
      </c>
      <c r="B357" t="s">
        <v>3242</v>
      </c>
      <c r="C357" t="s">
        <v>44</v>
      </c>
      <c r="D357" t="s">
        <v>3243</v>
      </c>
      <c r="E357" t="s">
        <v>20</v>
      </c>
    </row>
    <row r="358" spans="1:8" x14ac:dyDescent="0.25">
      <c r="A358" t="s">
        <v>3298</v>
      </c>
      <c r="B358" t="s">
        <v>3299</v>
      </c>
      <c r="C358" t="s">
        <v>44</v>
      </c>
      <c r="D358" t="s">
        <v>3300</v>
      </c>
    </row>
    <row r="359" spans="1:8" x14ac:dyDescent="0.25">
      <c r="A359" s="170" t="s">
        <v>3262</v>
      </c>
      <c r="B359" s="170" t="s">
        <v>3263</v>
      </c>
      <c r="C359" s="170" t="s">
        <v>44</v>
      </c>
      <c r="D359" s="170" t="s">
        <v>3264</v>
      </c>
      <c r="E359" s="170"/>
    </row>
    <row r="360" spans="1:8" x14ac:dyDescent="0.25">
      <c r="A360" s="170" t="s">
        <v>2137</v>
      </c>
      <c r="B360" s="170" t="s">
        <v>2138</v>
      </c>
      <c r="C360" s="170" t="s">
        <v>44</v>
      </c>
      <c r="D360" s="170" t="s">
        <v>2139</v>
      </c>
      <c r="E360" s="170" t="s">
        <v>37</v>
      </c>
    </row>
    <row r="361" spans="1:8" x14ac:dyDescent="0.25">
      <c r="A361" s="170" t="s">
        <v>3253</v>
      </c>
      <c r="B361" s="170" t="s">
        <v>3254</v>
      </c>
      <c r="C361" s="170" t="s">
        <v>44</v>
      </c>
      <c r="D361" s="170" t="s">
        <v>3255</v>
      </c>
      <c r="E361" s="170" t="s">
        <v>37</v>
      </c>
    </row>
    <row r="362" spans="1:8" x14ac:dyDescent="0.25">
      <c r="A362" s="170" t="s">
        <v>3295</v>
      </c>
      <c r="B362" s="170" t="s">
        <v>3296</v>
      </c>
      <c r="C362" s="170" t="s">
        <v>44</v>
      </c>
      <c r="D362" s="170" t="s">
        <v>3297</v>
      </c>
      <c r="E362" s="170" t="s">
        <v>37</v>
      </c>
    </row>
    <row r="363" spans="1:8" x14ac:dyDescent="0.25">
      <c r="A363" s="170" t="s">
        <v>3250</v>
      </c>
      <c r="B363" s="170" t="s">
        <v>3251</v>
      </c>
      <c r="C363" s="170" t="s">
        <v>44</v>
      </c>
      <c r="D363" s="170" t="s">
        <v>3252</v>
      </c>
      <c r="E363" s="170" t="s">
        <v>37</v>
      </c>
    </row>
    <row r="364" spans="1:8" x14ac:dyDescent="0.25">
      <c r="A364" t="s">
        <v>3313</v>
      </c>
      <c r="B364" t="s">
        <v>3314</v>
      </c>
      <c r="C364" t="s">
        <v>44</v>
      </c>
      <c r="D364" t="s">
        <v>3315</v>
      </c>
    </row>
    <row r="365" spans="1:8" x14ac:dyDescent="0.25">
      <c r="A365" s="170" t="s">
        <v>3268</v>
      </c>
      <c r="B365" s="170" t="s">
        <v>3269</v>
      </c>
      <c r="C365" s="170" t="s">
        <v>44</v>
      </c>
      <c r="D365" s="170" t="s">
        <v>3270</v>
      </c>
      <c r="E365" s="170" t="s">
        <v>37</v>
      </c>
    </row>
    <row r="366" spans="1:8" x14ac:dyDescent="0.25">
      <c r="A366" s="170" t="s">
        <v>3310</v>
      </c>
      <c r="B366" s="170" t="s">
        <v>3311</v>
      </c>
      <c r="C366" s="170" t="s">
        <v>44</v>
      </c>
      <c r="D366" s="170" t="s">
        <v>3312</v>
      </c>
      <c r="E366" s="170" t="s">
        <v>37</v>
      </c>
    </row>
    <row r="367" spans="1:8" x14ac:dyDescent="0.25">
      <c r="A367" s="2" t="s">
        <v>2152</v>
      </c>
      <c r="B367" s="2" t="s">
        <v>2153</v>
      </c>
      <c r="C367" s="2" t="s">
        <v>44</v>
      </c>
      <c r="D367" s="2" t="s">
        <v>2154</v>
      </c>
      <c r="E367" s="2"/>
      <c r="G367" t="s">
        <v>21</v>
      </c>
    </row>
    <row r="368" spans="1:8" x14ac:dyDescent="0.25">
      <c r="A368" s="168" t="s">
        <v>2143</v>
      </c>
      <c r="B368" s="168" t="s">
        <v>2144</v>
      </c>
      <c r="C368" s="168" t="s">
        <v>44</v>
      </c>
      <c r="D368" s="168" t="s">
        <v>2145</v>
      </c>
      <c r="E368" s="168" t="s">
        <v>37</v>
      </c>
      <c r="F368" s="168"/>
      <c r="G368" s="168"/>
      <c r="H368" s="168" t="s">
        <v>6476</v>
      </c>
    </row>
    <row r="369" spans="1:5" x14ac:dyDescent="0.25">
      <c r="A369" s="170" t="s">
        <v>3489</v>
      </c>
      <c r="B369" s="170" t="s">
        <v>3490</v>
      </c>
      <c r="C369" s="170" t="s">
        <v>44</v>
      </c>
      <c r="D369" s="170" t="s">
        <v>3491</v>
      </c>
      <c r="E369" s="170" t="s">
        <v>37</v>
      </c>
    </row>
    <row r="370" spans="1:5" x14ac:dyDescent="0.25">
      <c r="A370" s="170" t="s">
        <v>3444</v>
      </c>
      <c r="B370" s="170" t="s">
        <v>3445</v>
      </c>
      <c r="C370" s="170" t="s">
        <v>44</v>
      </c>
      <c r="D370" s="170" t="s">
        <v>3446</v>
      </c>
      <c r="E370" s="170" t="s">
        <v>37</v>
      </c>
    </row>
    <row r="371" spans="1:5" x14ac:dyDescent="0.25">
      <c r="A371" t="s">
        <v>3358</v>
      </c>
      <c r="B371" t="s">
        <v>3359</v>
      </c>
      <c r="C371" t="s">
        <v>44</v>
      </c>
      <c r="D371" t="s">
        <v>3360</v>
      </c>
      <c r="E371" t="s">
        <v>37</v>
      </c>
    </row>
    <row r="372" spans="1:5" x14ac:dyDescent="0.25">
      <c r="A372" s="170" t="s">
        <v>3498</v>
      </c>
      <c r="B372" s="170" t="s">
        <v>3499</v>
      </c>
      <c r="C372" s="170" t="s">
        <v>44</v>
      </c>
      <c r="D372" s="170" t="s">
        <v>3500</v>
      </c>
      <c r="E372" s="170" t="s">
        <v>37</v>
      </c>
    </row>
    <row r="373" spans="1:5" x14ac:dyDescent="0.25">
      <c r="A373" s="170" t="s">
        <v>3343</v>
      </c>
      <c r="B373" s="170" t="s">
        <v>3344</v>
      </c>
      <c r="C373" s="170" t="s">
        <v>44</v>
      </c>
      <c r="D373" s="170" t="s">
        <v>3345</v>
      </c>
      <c r="E373" s="170" t="s">
        <v>37</v>
      </c>
    </row>
    <row r="374" spans="1:5" x14ac:dyDescent="0.25">
      <c r="A374" s="170" t="s">
        <v>3559</v>
      </c>
      <c r="B374" s="170" t="s">
        <v>3560</v>
      </c>
      <c r="C374" s="170" t="s">
        <v>44</v>
      </c>
      <c r="D374" s="170" t="s">
        <v>3561</v>
      </c>
      <c r="E374" s="170" t="s">
        <v>37</v>
      </c>
    </row>
    <row r="375" spans="1:5" x14ac:dyDescent="0.25">
      <c r="A375" s="170" t="s">
        <v>3565</v>
      </c>
      <c r="B375" s="170" t="s">
        <v>3566</v>
      </c>
      <c r="C375" s="170" t="s">
        <v>44</v>
      </c>
      <c r="D375" s="170" t="s">
        <v>3567</v>
      </c>
      <c r="E375" s="170" t="s">
        <v>37</v>
      </c>
    </row>
    <row r="376" spans="1:5" x14ac:dyDescent="0.25">
      <c r="A376" s="170" t="s">
        <v>3319</v>
      </c>
      <c r="B376" s="170" t="s">
        <v>3320</v>
      </c>
      <c r="C376" s="170" t="s">
        <v>44</v>
      </c>
      <c r="D376" s="170" t="s">
        <v>3321</v>
      </c>
      <c r="E376" s="170" t="s">
        <v>37</v>
      </c>
    </row>
    <row r="377" spans="1:5" x14ac:dyDescent="0.25">
      <c r="A377" s="170" t="s">
        <v>2140</v>
      </c>
      <c r="B377" s="170" t="s">
        <v>2141</v>
      </c>
      <c r="C377" s="170" t="s">
        <v>44</v>
      </c>
      <c r="D377" s="170" t="s">
        <v>2142</v>
      </c>
      <c r="E377" s="170" t="s">
        <v>37</v>
      </c>
    </row>
    <row r="378" spans="1:5" x14ac:dyDescent="0.25">
      <c r="A378" s="170" t="s">
        <v>3553</v>
      </c>
      <c r="B378" s="170" t="s">
        <v>3554</v>
      </c>
      <c r="C378" s="170" t="s">
        <v>44</v>
      </c>
      <c r="D378" s="170" t="s">
        <v>3555</v>
      </c>
      <c r="E378" s="170" t="s">
        <v>37</v>
      </c>
    </row>
    <row r="379" spans="1:5" x14ac:dyDescent="0.25">
      <c r="A379" s="170" t="s">
        <v>3495</v>
      </c>
      <c r="B379" s="170" t="s">
        <v>3496</v>
      </c>
      <c r="C379" s="170" t="s">
        <v>44</v>
      </c>
      <c r="D379" s="170" t="s">
        <v>3497</v>
      </c>
      <c r="E379" s="170" t="s">
        <v>37</v>
      </c>
    </row>
    <row r="380" spans="1:5" x14ac:dyDescent="0.25">
      <c r="A380" s="170" t="s">
        <v>3394</v>
      </c>
      <c r="B380" s="170" t="s">
        <v>3395</v>
      </c>
      <c r="C380" s="170" t="s">
        <v>44</v>
      </c>
      <c r="D380" s="170" t="s">
        <v>3396</v>
      </c>
      <c r="E380" s="170"/>
    </row>
    <row r="381" spans="1:5" x14ac:dyDescent="0.25">
      <c r="A381" s="170" t="s">
        <v>3432</v>
      </c>
      <c r="B381" s="170" t="s">
        <v>3433</v>
      </c>
      <c r="C381" s="170" t="s">
        <v>44</v>
      </c>
      <c r="D381" s="170" t="s">
        <v>3434</v>
      </c>
      <c r="E381" s="170" t="s">
        <v>37</v>
      </c>
    </row>
    <row r="382" spans="1:5" x14ac:dyDescent="0.25">
      <c r="A382" s="170" t="s">
        <v>3550</v>
      </c>
      <c r="B382" s="170" t="s">
        <v>3551</v>
      </c>
      <c r="C382" s="170" t="s">
        <v>44</v>
      </c>
      <c r="D382" s="170" t="s">
        <v>3552</v>
      </c>
      <c r="E382" s="170" t="s">
        <v>37</v>
      </c>
    </row>
    <row r="383" spans="1:5" x14ac:dyDescent="0.25">
      <c r="A383" s="170" t="s">
        <v>3331</v>
      </c>
      <c r="B383" s="170" t="s">
        <v>3332</v>
      </c>
      <c r="C383" s="170" t="s">
        <v>44</v>
      </c>
      <c r="D383" s="170" t="s">
        <v>3333</v>
      </c>
      <c r="E383" s="170" t="s">
        <v>37</v>
      </c>
    </row>
    <row r="384" spans="1:5" x14ac:dyDescent="0.25">
      <c r="A384" s="170" t="s">
        <v>3474</v>
      </c>
      <c r="B384" s="170" t="s">
        <v>3475</v>
      </c>
      <c r="C384" s="170" t="s">
        <v>44</v>
      </c>
      <c r="D384" s="170" t="s">
        <v>3476</v>
      </c>
      <c r="E384" s="170" t="s">
        <v>37</v>
      </c>
    </row>
    <row r="385" spans="1:8" x14ac:dyDescent="0.25">
      <c r="A385" s="170" t="s">
        <v>3556</v>
      </c>
      <c r="B385" s="170" t="s">
        <v>3557</v>
      </c>
      <c r="C385" s="170" t="s">
        <v>44</v>
      </c>
      <c r="D385" s="170" t="s">
        <v>3558</v>
      </c>
      <c r="E385" s="170" t="s">
        <v>37</v>
      </c>
    </row>
    <row r="386" spans="1:8" x14ac:dyDescent="0.25">
      <c r="A386" s="170" t="s">
        <v>3316</v>
      </c>
      <c r="B386" s="170" t="s">
        <v>3317</v>
      </c>
      <c r="C386" s="170" t="s">
        <v>44</v>
      </c>
      <c r="D386" s="170" t="s">
        <v>3318</v>
      </c>
      <c r="E386" s="170" t="s">
        <v>37</v>
      </c>
    </row>
    <row r="387" spans="1:8" x14ac:dyDescent="0.25">
      <c r="A387" s="2" t="s">
        <v>2146</v>
      </c>
      <c r="B387" s="2" t="s">
        <v>2147</v>
      </c>
      <c r="C387" s="2" t="s">
        <v>44</v>
      </c>
      <c r="D387" s="2" t="s">
        <v>2148</v>
      </c>
      <c r="E387" s="2"/>
      <c r="G387" t="s">
        <v>21</v>
      </c>
    </row>
    <row r="388" spans="1:8" x14ac:dyDescent="0.25">
      <c r="A388" s="170" t="s">
        <v>3361</v>
      </c>
      <c r="B388" s="170" t="s">
        <v>3362</v>
      </c>
      <c r="C388" s="170" t="s">
        <v>44</v>
      </c>
      <c r="D388" s="170" t="s">
        <v>3363</v>
      </c>
      <c r="E388" s="170" t="s">
        <v>37</v>
      </c>
    </row>
    <row r="389" spans="1:8" x14ac:dyDescent="0.25">
      <c r="A389" s="170" t="s">
        <v>3373</v>
      </c>
      <c r="B389" s="170" t="s">
        <v>3374</v>
      </c>
      <c r="C389" s="170" t="s">
        <v>44</v>
      </c>
      <c r="D389" s="170" t="s">
        <v>3375</v>
      </c>
      <c r="E389" s="170" t="s">
        <v>37</v>
      </c>
    </row>
    <row r="390" spans="1:8" x14ac:dyDescent="0.25">
      <c r="A390" s="170" t="s">
        <v>2149</v>
      </c>
      <c r="B390" s="170" t="s">
        <v>2150</v>
      </c>
      <c r="C390" s="170" t="s">
        <v>44</v>
      </c>
      <c r="D390" s="170" t="s">
        <v>2151</v>
      </c>
      <c r="E390" s="170" t="s">
        <v>37</v>
      </c>
    </row>
    <row r="391" spans="1:8" x14ac:dyDescent="0.25">
      <c r="A391" s="170" t="s">
        <v>3370</v>
      </c>
      <c r="B391" s="170" t="s">
        <v>3371</v>
      </c>
      <c r="C391" s="170" t="s">
        <v>44</v>
      </c>
      <c r="D391" s="170" t="s">
        <v>3372</v>
      </c>
      <c r="E391" s="170" t="s">
        <v>37</v>
      </c>
    </row>
    <row r="392" spans="1:8" x14ac:dyDescent="0.25">
      <c r="A392" s="170" t="s">
        <v>3382</v>
      </c>
      <c r="B392" s="170" t="s">
        <v>3383</v>
      </c>
      <c r="C392" s="170" t="s">
        <v>44</v>
      </c>
      <c r="D392" s="170" t="s">
        <v>3384</v>
      </c>
      <c r="E392" s="170" t="s">
        <v>37</v>
      </c>
    </row>
    <row r="393" spans="1:8" x14ac:dyDescent="0.25">
      <c r="A393" s="167" t="s">
        <v>3391</v>
      </c>
      <c r="B393" s="167" t="s">
        <v>3392</v>
      </c>
      <c r="C393" s="167" t="s">
        <v>44</v>
      </c>
      <c r="D393" s="167" t="s">
        <v>3393</v>
      </c>
      <c r="E393" s="167" t="s">
        <v>20</v>
      </c>
      <c r="F393" s="167">
        <v>0.129</v>
      </c>
      <c r="G393" s="167" t="s">
        <v>6454</v>
      </c>
    </row>
    <row r="394" spans="1:8" x14ac:dyDescent="0.25">
      <c r="A394" s="168" t="s">
        <v>2155</v>
      </c>
      <c r="B394" s="168" t="s">
        <v>2156</v>
      </c>
      <c r="C394" s="168" t="s">
        <v>44</v>
      </c>
      <c r="D394" s="168" t="s">
        <v>2157</v>
      </c>
      <c r="E394" s="168" t="s">
        <v>37</v>
      </c>
      <c r="F394" s="168"/>
      <c r="G394" s="168"/>
      <c r="H394" s="168" t="s">
        <v>6455</v>
      </c>
    </row>
    <row r="395" spans="1:8" x14ac:dyDescent="0.25">
      <c r="A395" s="170" t="s">
        <v>3414</v>
      </c>
      <c r="B395" s="170" t="s">
        <v>3415</v>
      </c>
      <c r="C395" s="170" t="s">
        <v>44</v>
      </c>
      <c r="D395" s="170" t="s">
        <v>3416</v>
      </c>
      <c r="E395" s="170" t="s">
        <v>37</v>
      </c>
    </row>
    <row r="396" spans="1:8" x14ac:dyDescent="0.25">
      <c r="A396" s="170" t="s">
        <v>3420</v>
      </c>
      <c r="B396" s="170" t="s">
        <v>3421</v>
      </c>
      <c r="C396" s="170" t="s">
        <v>44</v>
      </c>
      <c r="D396" s="170" t="s">
        <v>3422</v>
      </c>
      <c r="E396" s="170" t="s">
        <v>37</v>
      </c>
    </row>
    <row r="397" spans="1:8" x14ac:dyDescent="0.25">
      <c r="A397" s="170" t="s">
        <v>3447</v>
      </c>
      <c r="B397" s="170" t="s">
        <v>3448</v>
      </c>
      <c r="C397" s="170" t="s">
        <v>44</v>
      </c>
      <c r="D397" s="170" t="s">
        <v>3449</v>
      </c>
      <c r="E397" s="170" t="s">
        <v>37</v>
      </c>
    </row>
    <row r="398" spans="1:8" x14ac:dyDescent="0.25">
      <c r="A398" s="170" t="s">
        <v>3453</v>
      </c>
      <c r="B398" s="170" t="s">
        <v>3454</v>
      </c>
      <c r="C398" s="170" t="s">
        <v>44</v>
      </c>
      <c r="D398" s="170" t="s">
        <v>3455</v>
      </c>
      <c r="E398" s="170" t="s">
        <v>37</v>
      </c>
    </row>
    <row r="399" spans="1:8" x14ac:dyDescent="0.25">
      <c r="A399" s="170" t="s">
        <v>3477</v>
      </c>
      <c r="B399" s="170" t="s">
        <v>3478</v>
      </c>
      <c r="C399" s="170" t="s">
        <v>44</v>
      </c>
      <c r="D399" s="170" t="s">
        <v>3479</v>
      </c>
      <c r="E399" s="170" t="s">
        <v>37</v>
      </c>
    </row>
    <row r="400" spans="1:8" x14ac:dyDescent="0.25">
      <c r="A400" s="170" t="s">
        <v>3340</v>
      </c>
      <c r="B400" s="170" t="s">
        <v>3341</v>
      </c>
      <c r="C400" s="170" t="s">
        <v>44</v>
      </c>
      <c r="D400" s="170" t="s">
        <v>3342</v>
      </c>
      <c r="E400" s="170" t="s">
        <v>37</v>
      </c>
    </row>
    <row r="401" spans="1:8" x14ac:dyDescent="0.25">
      <c r="A401" s="170" t="s">
        <v>3480</v>
      </c>
      <c r="B401" s="170" t="s">
        <v>3481</v>
      </c>
      <c r="C401" s="170" t="s">
        <v>44</v>
      </c>
      <c r="D401" s="170" t="s">
        <v>3482</v>
      </c>
      <c r="E401" s="170" t="s">
        <v>37</v>
      </c>
    </row>
    <row r="402" spans="1:8" x14ac:dyDescent="0.25">
      <c r="A402" s="170" t="s">
        <v>3423</v>
      </c>
      <c r="B402" s="170" t="s">
        <v>3424</v>
      </c>
      <c r="C402" s="170" t="s">
        <v>44</v>
      </c>
      <c r="D402" s="170" t="s">
        <v>3425</v>
      </c>
      <c r="E402" s="170" t="s">
        <v>37</v>
      </c>
    </row>
    <row r="403" spans="1:8" x14ac:dyDescent="0.25">
      <c r="A403" s="170" t="s">
        <v>3504</v>
      </c>
      <c r="B403" s="170" t="s">
        <v>3505</v>
      </c>
      <c r="C403" s="170" t="s">
        <v>44</v>
      </c>
      <c r="D403" s="170" t="s">
        <v>3506</v>
      </c>
      <c r="E403" s="170" t="s">
        <v>37</v>
      </c>
    </row>
    <row r="404" spans="1:8" x14ac:dyDescent="0.25">
      <c r="A404" s="170" t="s">
        <v>3465</v>
      </c>
      <c r="B404" s="170" t="s">
        <v>3466</v>
      </c>
      <c r="C404" s="170" t="s">
        <v>44</v>
      </c>
      <c r="D404" s="170" t="s">
        <v>3467</v>
      </c>
      <c r="E404" s="170" t="s">
        <v>37</v>
      </c>
    </row>
    <row r="405" spans="1:8" x14ac:dyDescent="0.25">
      <c r="A405" s="170" t="s">
        <v>3520</v>
      </c>
      <c r="B405" s="170" t="s">
        <v>3521</v>
      </c>
      <c r="C405" s="170" t="s">
        <v>44</v>
      </c>
      <c r="D405" s="170" t="s">
        <v>3522</v>
      </c>
      <c r="E405" s="170" t="s">
        <v>37</v>
      </c>
    </row>
    <row r="406" spans="1:8" x14ac:dyDescent="0.25">
      <c r="A406" s="170" t="s">
        <v>3517</v>
      </c>
      <c r="B406" s="170" t="s">
        <v>3518</v>
      </c>
      <c r="C406" s="170" t="s">
        <v>44</v>
      </c>
      <c r="D406" s="170" t="s">
        <v>3519</v>
      </c>
      <c r="E406" s="170" t="s">
        <v>37</v>
      </c>
    </row>
    <row r="407" spans="1:8" x14ac:dyDescent="0.25">
      <c r="A407" s="170" t="s">
        <v>2167</v>
      </c>
      <c r="B407" s="170" t="s">
        <v>2168</v>
      </c>
      <c r="C407" s="170" t="s">
        <v>44</v>
      </c>
      <c r="D407" s="170" t="s">
        <v>2169</v>
      </c>
      <c r="E407" s="170" t="s">
        <v>37</v>
      </c>
    </row>
    <row r="408" spans="1:8" x14ac:dyDescent="0.25">
      <c r="A408" s="170" t="s">
        <v>3379</v>
      </c>
      <c r="B408" s="170" t="s">
        <v>3380</v>
      </c>
      <c r="C408" s="170" t="s">
        <v>44</v>
      </c>
      <c r="D408" s="170" t="s">
        <v>3381</v>
      </c>
      <c r="E408" s="170" t="s">
        <v>37</v>
      </c>
    </row>
    <row r="409" spans="1:8" x14ac:dyDescent="0.25">
      <c r="A409" s="170" t="s">
        <v>3492</v>
      </c>
      <c r="B409" s="170" t="s">
        <v>3493</v>
      </c>
      <c r="C409" s="170" t="s">
        <v>44</v>
      </c>
      <c r="D409" s="170" t="s">
        <v>3494</v>
      </c>
      <c r="E409" s="170" t="s">
        <v>37</v>
      </c>
    </row>
    <row r="410" spans="1:8" x14ac:dyDescent="0.25">
      <c r="A410" s="170" t="s">
        <v>3337</v>
      </c>
      <c r="B410" s="170" t="s">
        <v>3338</v>
      </c>
      <c r="C410" s="170" t="s">
        <v>44</v>
      </c>
      <c r="D410" s="170" t="s">
        <v>3339</v>
      </c>
      <c r="E410" s="170" t="s">
        <v>37</v>
      </c>
    </row>
    <row r="411" spans="1:8" x14ac:dyDescent="0.25">
      <c r="A411" s="170" t="s">
        <v>3523</v>
      </c>
      <c r="B411" s="170" t="s">
        <v>3524</v>
      </c>
      <c r="C411" s="170" t="s">
        <v>44</v>
      </c>
      <c r="D411" s="170" t="s">
        <v>3525</v>
      </c>
      <c r="E411" s="170" t="s">
        <v>37</v>
      </c>
    </row>
    <row r="412" spans="1:8" x14ac:dyDescent="0.25">
      <c r="A412" s="170" t="s">
        <v>3328</v>
      </c>
      <c r="B412" s="170" t="s">
        <v>3329</v>
      </c>
      <c r="C412" s="170" t="s">
        <v>44</v>
      </c>
      <c r="D412" s="170" t="s">
        <v>3330</v>
      </c>
      <c r="E412" s="170" t="s">
        <v>37</v>
      </c>
    </row>
    <row r="413" spans="1:8" x14ac:dyDescent="0.25">
      <c r="A413" s="170" t="s">
        <v>3441</v>
      </c>
      <c r="B413" s="170" t="s">
        <v>3442</v>
      </c>
      <c r="C413" s="170" t="s">
        <v>44</v>
      </c>
      <c r="D413" s="170" t="s">
        <v>3443</v>
      </c>
      <c r="E413" s="170" t="s">
        <v>37</v>
      </c>
    </row>
    <row r="414" spans="1:8" x14ac:dyDescent="0.25">
      <c r="A414" s="170" t="s">
        <v>3486</v>
      </c>
      <c r="B414" s="170" t="s">
        <v>3487</v>
      </c>
      <c r="C414" s="170" t="s">
        <v>44</v>
      </c>
      <c r="D414" s="170" t="s">
        <v>3488</v>
      </c>
      <c r="E414" s="170" t="s">
        <v>37</v>
      </c>
    </row>
    <row r="415" spans="1:8" x14ac:dyDescent="0.25">
      <c r="A415" s="168" t="s">
        <v>3562</v>
      </c>
      <c r="B415" s="168" t="s">
        <v>3563</v>
      </c>
      <c r="C415" s="168" t="s">
        <v>44</v>
      </c>
      <c r="D415" s="168" t="s">
        <v>3564</v>
      </c>
      <c r="E415" s="168"/>
      <c r="F415" s="168"/>
      <c r="G415" s="168"/>
      <c r="H415" s="168" t="s">
        <v>6472</v>
      </c>
    </row>
    <row r="416" spans="1:8" x14ac:dyDescent="0.25">
      <c r="A416" t="s">
        <v>3426</v>
      </c>
      <c r="B416" t="s">
        <v>3427</v>
      </c>
      <c r="C416" t="s">
        <v>44</v>
      </c>
      <c r="D416" t="s">
        <v>3428</v>
      </c>
      <c r="E416" t="s">
        <v>20</v>
      </c>
    </row>
    <row r="417" spans="1:8" x14ac:dyDescent="0.25">
      <c r="A417" s="170" t="s">
        <v>3541</v>
      </c>
      <c r="B417" s="170" t="s">
        <v>3542</v>
      </c>
      <c r="C417" s="170" t="s">
        <v>44</v>
      </c>
      <c r="D417" s="170" t="s">
        <v>3543</v>
      </c>
      <c r="E417" s="170" t="s">
        <v>37</v>
      </c>
    </row>
    <row r="418" spans="1:8" x14ac:dyDescent="0.25">
      <c r="A418" s="170" t="s">
        <v>3349</v>
      </c>
      <c r="B418" s="170" t="s">
        <v>3350</v>
      </c>
      <c r="C418" s="170" t="s">
        <v>44</v>
      </c>
      <c r="D418" s="170" t="s">
        <v>3351</v>
      </c>
      <c r="E418" s="170"/>
    </row>
    <row r="419" spans="1:8" x14ac:dyDescent="0.25">
      <c r="A419" s="170" t="s">
        <v>3355</v>
      </c>
      <c r="B419" s="170" t="s">
        <v>3356</v>
      </c>
      <c r="C419" s="170" t="s">
        <v>44</v>
      </c>
      <c r="D419" s="170" t="s">
        <v>3357</v>
      </c>
      <c r="E419" s="170" t="s">
        <v>37</v>
      </c>
    </row>
    <row r="420" spans="1:8" x14ac:dyDescent="0.25">
      <c r="A420" s="170" t="s">
        <v>3483</v>
      </c>
      <c r="B420" s="170" t="s">
        <v>3484</v>
      </c>
      <c r="C420" s="170" t="s">
        <v>44</v>
      </c>
      <c r="D420" s="170" t="s">
        <v>3485</v>
      </c>
      <c r="E420" s="170" t="s">
        <v>37</v>
      </c>
    </row>
    <row r="421" spans="1:8" x14ac:dyDescent="0.25">
      <c r="A421" s="170" t="s">
        <v>3397</v>
      </c>
      <c r="B421" s="170" t="s">
        <v>3398</v>
      </c>
      <c r="C421" s="170" t="s">
        <v>44</v>
      </c>
      <c r="D421" s="170" t="s">
        <v>3399</v>
      </c>
      <c r="E421" s="170" t="s">
        <v>37</v>
      </c>
    </row>
    <row r="422" spans="1:8" x14ac:dyDescent="0.25">
      <c r="A422" s="170" t="s">
        <v>3429</v>
      </c>
      <c r="B422" s="170" t="s">
        <v>3430</v>
      </c>
      <c r="C422" s="170" t="s">
        <v>44</v>
      </c>
      <c r="D422" s="170" t="s">
        <v>3431</v>
      </c>
      <c r="E422" s="170"/>
    </row>
    <row r="423" spans="1:8" x14ac:dyDescent="0.25">
      <c r="A423" s="170" t="s">
        <v>3322</v>
      </c>
      <c r="B423" s="170" t="s">
        <v>3323</v>
      </c>
      <c r="C423" s="170" t="s">
        <v>44</v>
      </c>
      <c r="D423" s="170" t="s">
        <v>3324</v>
      </c>
      <c r="E423" s="170" t="s">
        <v>37</v>
      </c>
    </row>
    <row r="424" spans="1:8" x14ac:dyDescent="0.25">
      <c r="A424" s="170" t="s">
        <v>3325</v>
      </c>
      <c r="B424" s="170" t="s">
        <v>3326</v>
      </c>
      <c r="C424" s="170" t="s">
        <v>44</v>
      </c>
      <c r="D424" s="170" t="s">
        <v>3327</v>
      </c>
      <c r="E424" s="170" t="s">
        <v>37</v>
      </c>
    </row>
    <row r="425" spans="1:8" x14ac:dyDescent="0.25">
      <c r="A425" s="170" t="s">
        <v>3346</v>
      </c>
      <c r="B425" s="170" t="s">
        <v>3347</v>
      </c>
      <c r="C425" s="170" t="s">
        <v>44</v>
      </c>
      <c r="D425" s="170" t="s">
        <v>3348</v>
      </c>
      <c r="E425" s="170" t="s">
        <v>37</v>
      </c>
    </row>
    <row r="426" spans="1:8" x14ac:dyDescent="0.25">
      <c r="A426" s="170" t="s">
        <v>2158</v>
      </c>
      <c r="B426" s="170" t="s">
        <v>2159</v>
      </c>
      <c r="C426" s="170" t="s">
        <v>44</v>
      </c>
      <c r="D426" s="170" t="s">
        <v>2160</v>
      </c>
      <c r="E426" s="170" t="s">
        <v>37</v>
      </c>
    </row>
    <row r="427" spans="1:8" x14ac:dyDescent="0.25">
      <c r="A427" s="170" t="s">
        <v>3471</v>
      </c>
      <c r="B427" s="170" t="s">
        <v>3472</v>
      </c>
      <c r="C427" s="170" t="s">
        <v>44</v>
      </c>
      <c r="D427" s="170" t="s">
        <v>3473</v>
      </c>
      <c r="E427" s="170" t="s">
        <v>37</v>
      </c>
    </row>
    <row r="428" spans="1:8" x14ac:dyDescent="0.25">
      <c r="A428" s="170" t="s">
        <v>3364</v>
      </c>
      <c r="B428" s="170" t="s">
        <v>3365</v>
      </c>
      <c r="C428" s="170" t="s">
        <v>44</v>
      </c>
      <c r="D428" s="170" t="s">
        <v>3366</v>
      </c>
      <c r="E428" s="170" t="s">
        <v>37</v>
      </c>
    </row>
    <row r="429" spans="1:8" x14ac:dyDescent="0.25">
      <c r="A429" s="170" t="s">
        <v>3400</v>
      </c>
      <c r="B429" s="170" t="s">
        <v>3401</v>
      </c>
      <c r="C429" s="170" t="s">
        <v>44</v>
      </c>
      <c r="D429" s="170" t="s">
        <v>3402</v>
      </c>
      <c r="E429" s="170" t="s">
        <v>37</v>
      </c>
    </row>
    <row r="430" spans="1:8" x14ac:dyDescent="0.25">
      <c r="A430" s="168" t="s">
        <v>3388</v>
      </c>
      <c r="B430" s="168" t="s">
        <v>3389</v>
      </c>
      <c r="C430" s="168" t="s">
        <v>44</v>
      </c>
      <c r="D430" s="168" t="s">
        <v>3390</v>
      </c>
      <c r="E430" s="168" t="s">
        <v>37</v>
      </c>
      <c r="F430" s="168"/>
      <c r="G430" s="168"/>
      <c r="H430" s="168" t="s">
        <v>6455</v>
      </c>
    </row>
    <row r="431" spans="1:8" x14ac:dyDescent="0.25">
      <c r="A431" s="170" t="s">
        <v>3406</v>
      </c>
      <c r="B431" s="170" t="s">
        <v>3407</v>
      </c>
      <c r="C431" s="170" t="s">
        <v>44</v>
      </c>
      <c r="D431" s="170" t="s">
        <v>3408</v>
      </c>
      <c r="E431" s="170" t="s">
        <v>37</v>
      </c>
    </row>
    <row r="432" spans="1:8" x14ac:dyDescent="0.25">
      <c r="A432" s="170" t="s">
        <v>3456</v>
      </c>
      <c r="B432" s="170" t="s">
        <v>3457</v>
      </c>
      <c r="C432" s="170" t="s">
        <v>44</v>
      </c>
      <c r="D432" s="170" t="s">
        <v>3458</v>
      </c>
      <c r="E432" s="170" t="s">
        <v>37</v>
      </c>
    </row>
    <row r="433" spans="1:8" x14ac:dyDescent="0.25">
      <c r="A433" s="170" t="s">
        <v>3501</v>
      </c>
      <c r="B433" s="170" t="s">
        <v>3502</v>
      </c>
      <c r="C433" s="170" t="s">
        <v>44</v>
      </c>
      <c r="D433" s="170" t="s">
        <v>3503</v>
      </c>
      <c r="E433" s="170" t="s">
        <v>37</v>
      </c>
    </row>
    <row r="434" spans="1:8" x14ac:dyDescent="0.25">
      <c r="A434" s="2" t="s">
        <v>3507</v>
      </c>
      <c r="B434" s="2" t="s">
        <v>3508</v>
      </c>
      <c r="C434" s="2" t="s">
        <v>44</v>
      </c>
      <c r="D434" s="2" t="s">
        <v>3509</v>
      </c>
      <c r="E434" s="2"/>
      <c r="G434" t="s">
        <v>21</v>
      </c>
    </row>
    <row r="435" spans="1:8" x14ac:dyDescent="0.25">
      <c r="A435" s="170" t="s">
        <v>3417</v>
      </c>
      <c r="B435" s="170" t="s">
        <v>3418</v>
      </c>
      <c r="C435" s="170" t="s">
        <v>44</v>
      </c>
      <c r="D435" s="170" t="s">
        <v>3419</v>
      </c>
      <c r="E435" s="170" t="s">
        <v>37</v>
      </c>
    </row>
    <row r="436" spans="1:8" x14ac:dyDescent="0.25">
      <c r="A436" s="170" t="s">
        <v>2164</v>
      </c>
      <c r="B436" s="170" t="s">
        <v>2165</v>
      </c>
      <c r="C436" s="170" t="s">
        <v>44</v>
      </c>
      <c r="D436" s="170" t="s">
        <v>2166</v>
      </c>
      <c r="E436" s="170" t="s">
        <v>37</v>
      </c>
    </row>
    <row r="437" spans="1:8" x14ac:dyDescent="0.25">
      <c r="A437" s="170" t="s">
        <v>3526</v>
      </c>
      <c r="B437" s="170" t="s">
        <v>3527</v>
      </c>
      <c r="C437" s="170" t="s">
        <v>44</v>
      </c>
      <c r="D437" s="170" t="s">
        <v>3528</v>
      </c>
      <c r="E437" s="170" t="s">
        <v>20</v>
      </c>
    </row>
    <row r="438" spans="1:8" x14ac:dyDescent="0.25">
      <c r="A438" s="170" t="s">
        <v>3568</v>
      </c>
      <c r="B438" s="170" t="s">
        <v>3569</v>
      </c>
      <c r="C438" s="170" t="s">
        <v>44</v>
      </c>
      <c r="D438" s="170" t="s">
        <v>3570</v>
      </c>
      <c r="E438" s="170" t="s">
        <v>37</v>
      </c>
    </row>
    <row r="439" spans="1:8" x14ac:dyDescent="0.25">
      <c r="A439" s="170" t="s">
        <v>3462</v>
      </c>
      <c r="B439" s="170" t="s">
        <v>3463</v>
      </c>
      <c r="C439" s="170" t="s">
        <v>44</v>
      </c>
      <c r="D439" s="170" t="s">
        <v>3464</v>
      </c>
      <c r="E439" s="170" t="s">
        <v>37</v>
      </c>
    </row>
    <row r="440" spans="1:8" x14ac:dyDescent="0.25">
      <c r="A440" t="s">
        <v>3411</v>
      </c>
      <c r="B440" t="s">
        <v>3412</v>
      </c>
      <c r="C440" t="s">
        <v>44</v>
      </c>
      <c r="D440" t="s">
        <v>3413</v>
      </c>
    </row>
    <row r="441" spans="1:8" x14ac:dyDescent="0.25">
      <c r="A441" s="168" t="s">
        <v>3403</v>
      </c>
      <c r="B441" s="168" t="s">
        <v>3404</v>
      </c>
      <c r="C441" s="168" t="s">
        <v>44</v>
      </c>
      <c r="D441" s="168" t="s">
        <v>3405</v>
      </c>
      <c r="E441" s="168" t="s">
        <v>20</v>
      </c>
      <c r="F441" s="168"/>
      <c r="G441" s="168"/>
      <c r="H441" s="168" t="s">
        <v>6455</v>
      </c>
    </row>
    <row r="442" spans="1:8" x14ac:dyDescent="0.25">
      <c r="A442" s="170" t="s">
        <v>3438</v>
      </c>
      <c r="B442" s="170" t="s">
        <v>3439</v>
      </c>
      <c r="C442" s="170" t="s">
        <v>44</v>
      </c>
      <c r="D442" s="170" t="s">
        <v>3440</v>
      </c>
      <c r="E442" s="170"/>
      <c r="F442" s="170"/>
      <c r="G442" s="170"/>
      <c r="H442" s="170" t="s">
        <v>6470</v>
      </c>
    </row>
    <row r="443" spans="1:8" x14ac:dyDescent="0.25">
      <c r="A443" s="170" t="s">
        <v>3468</v>
      </c>
      <c r="B443" s="170" t="s">
        <v>3469</v>
      </c>
      <c r="C443" s="170" t="s">
        <v>44</v>
      </c>
      <c r="D443" s="170" t="s">
        <v>3470</v>
      </c>
      <c r="E443" s="170" t="s">
        <v>37</v>
      </c>
    </row>
    <row r="444" spans="1:8" x14ac:dyDescent="0.25">
      <c r="A444" s="170" t="s">
        <v>3529</v>
      </c>
      <c r="B444" s="170" t="s">
        <v>3530</v>
      </c>
      <c r="C444" s="170" t="s">
        <v>44</v>
      </c>
      <c r="D444" s="170" t="s">
        <v>3531</v>
      </c>
      <c r="E444" s="170" t="s">
        <v>37</v>
      </c>
    </row>
    <row r="445" spans="1:8" x14ac:dyDescent="0.25">
      <c r="A445" s="170" t="s">
        <v>3538</v>
      </c>
      <c r="B445" s="170" t="s">
        <v>3539</v>
      </c>
      <c r="C445" s="170" t="s">
        <v>44</v>
      </c>
      <c r="D445" s="170" t="s">
        <v>3540</v>
      </c>
      <c r="E445" s="170" t="s">
        <v>37</v>
      </c>
    </row>
    <row r="446" spans="1:8" x14ac:dyDescent="0.25">
      <c r="A446" s="170" t="s">
        <v>3547</v>
      </c>
      <c r="B446" s="170" t="s">
        <v>3548</v>
      </c>
      <c r="C446" s="170" t="s">
        <v>44</v>
      </c>
      <c r="D446" s="170" t="s">
        <v>3549</v>
      </c>
      <c r="E446" s="170" t="s">
        <v>37</v>
      </c>
    </row>
    <row r="447" spans="1:8" x14ac:dyDescent="0.25">
      <c r="A447" s="170" t="s">
        <v>3450</v>
      </c>
      <c r="B447" s="170" t="s">
        <v>3451</v>
      </c>
      <c r="C447" s="170" t="s">
        <v>44</v>
      </c>
      <c r="D447" s="170" t="s">
        <v>3452</v>
      </c>
      <c r="E447" s="170"/>
      <c r="F447" s="170"/>
      <c r="G447" s="170"/>
      <c r="H447" s="170" t="s">
        <v>6471</v>
      </c>
    </row>
    <row r="448" spans="1:8" x14ac:dyDescent="0.25">
      <c r="A448" s="170" t="s">
        <v>3435</v>
      </c>
      <c r="B448" s="170" t="s">
        <v>3436</v>
      </c>
      <c r="C448" s="170" t="s">
        <v>44</v>
      </c>
      <c r="D448" s="170" t="s">
        <v>3437</v>
      </c>
      <c r="E448" s="170" t="s">
        <v>37</v>
      </c>
    </row>
    <row r="449" spans="1:5" x14ac:dyDescent="0.25">
      <c r="A449" s="170" t="s">
        <v>3334</v>
      </c>
      <c r="B449" s="170" t="s">
        <v>3335</v>
      </c>
      <c r="C449" s="170" t="s">
        <v>44</v>
      </c>
      <c r="D449" s="170" t="s">
        <v>3336</v>
      </c>
      <c r="E449" s="170" t="s">
        <v>37</v>
      </c>
    </row>
    <row r="450" spans="1:5" x14ac:dyDescent="0.25">
      <c r="A450" s="170" t="s">
        <v>3544</v>
      </c>
      <c r="B450" s="170" t="s">
        <v>3545</v>
      </c>
      <c r="C450" s="170" t="s">
        <v>44</v>
      </c>
      <c r="D450" s="170" t="s">
        <v>3546</v>
      </c>
      <c r="E450" s="170" t="s">
        <v>37</v>
      </c>
    </row>
    <row r="451" spans="1:5" x14ac:dyDescent="0.25">
      <c r="A451" s="170" t="s">
        <v>3532</v>
      </c>
      <c r="B451" s="170" t="s">
        <v>3533</v>
      </c>
      <c r="C451" s="170" t="s">
        <v>44</v>
      </c>
      <c r="D451" s="170" t="s">
        <v>3534</v>
      </c>
      <c r="E451" s="170" t="s">
        <v>37</v>
      </c>
    </row>
    <row r="452" spans="1:5" x14ac:dyDescent="0.25">
      <c r="A452" s="170" t="s">
        <v>3385</v>
      </c>
      <c r="B452" s="170" t="s">
        <v>3386</v>
      </c>
      <c r="C452" s="170" t="s">
        <v>44</v>
      </c>
      <c r="D452" s="170" t="s">
        <v>3387</v>
      </c>
      <c r="E452" s="170" t="s">
        <v>37</v>
      </c>
    </row>
    <row r="453" spans="1:5" x14ac:dyDescent="0.25">
      <c r="A453" s="170" t="s">
        <v>3459</v>
      </c>
      <c r="B453" s="170" t="s">
        <v>3460</v>
      </c>
      <c r="C453" s="170" t="s">
        <v>44</v>
      </c>
      <c r="D453" s="170" t="s">
        <v>3461</v>
      </c>
      <c r="E453" s="170"/>
    </row>
    <row r="454" spans="1:5" x14ac:dyDescent="0.25">
      <c r="A454" s="170" t="s">
        <v>3535</v>
      </c>
      <c r="B454" s="170" t="s">
        <v>3536</v>
      </c>
      <c r="C454" s="170" t="s">
        <v>44</v>
      </c>
      <c r="D454" s="170" t="s">
        <v>3537</v>
      </c>
      <c r="E454" s="170" t="s">
        <v>37</v>
      </c>
    </row>
    <row r="455" spans="1:5" x14ac:dyDescent="0.25">
      <c r="A455" s="170" t="s">
        <v>3376</v>
      </c>
      <c r="B455" s="170" t="s">
        <v>3377</v>
      </c>
      <c r="C455" s="170" t="s">
        <v>44</v>
      </c>
      <c r="D455" s="170" t="s">
        <v>3378</v>
      </c>
      <c r="E455" s="170" t="s">
        <v>37</v>
      </c>
    </row>
    <row r="456" spans="1:5" x14ac:dyDescent="0.25">
      <c r="A456" t="s">
        <v>3682</v>
      </c>
      <c r="B456" t="s">
        <v>3683</v>
      </c>
      <c r="C456" t="s">
        <v>44</v>
      </c>
      <c r="D456" t="s">
        <v>3684</v>
      </c>
      <c r="E456" t="s">
        <v>37</v>
      </c>
    </row>
    <row r="457" spans="1:5" x14ac:dyDescent="0.25">
      <c r="A457" t="s">
        <v>3367</v>
      </c>
      <c r="B457" t="s">
        <v>3368</v>
      </c>
      <c r="C457" t="s">
        <v>44</v>
      </c>
      <c r="D457" t="s">
        <v>3369</v>
      </c>
      <c r="E457" t="s">
        <v>20</v>
      </c>
    </row>
    <row r="458" spans="1:5" x14ac:dyDescent="0.25">
      <c r="A458" s="170" t="s">
        <v>3352</v>
      </c>
      <c r="B458" s="170" t="s">
        <v>3353</v>
      </c>
      <c r="C458" s="170" t="s">
        <v>44</v>
      </c>
      <c r="D458" s="170" t="s">
        <v>3354</v>
      </c>
      <c r="E458" s="170" t="s">
        <v>37</v>
      </c>
    </row>
    <row r="459" spans="1:5" x14ac:dyDescent="0.25">
      <c r="A459" s="170" t="s">
        <v>2161</v>
      </c>
      <c r="B459" s="170" t="s">
        <v>2162</v>
      </c>
      <c r="C459" s="170" t="s">
        <v>44</v>
      </c>
      <c r="D459" s="170" t="s">
        <v>2163</v>
      </c>
      <c r="E459" s="170" t="s">
        <v>37</v>
      </c>
    </row>
    <row r="460" spans="1:5" x14ac:dyDescent="0.25">
      <c r="A460" s="170" t="s">
        <v>2170</v>
      </c>
      <c r="B460" s="170" t="s">
        <v>2171</v>
      </c>
      <c r="C460" s="170" t="s">
        <v>44</v>
      </c>
      <c r="D460" s="170" t="s">
        <v>2172</v>
      </c>
      <c r="E460" s="170" t="s">
        <v>80</v>
      </c>
    </row>
    <row r="461" spans="1:5" x14ac:dyDescent="0.25">
      <c r="A461" s="170" t="s">
        <v>3608</v>
      </c>
      <c r="B461" s="170" t="s">
        <v>3609</v>
      </c>
      <c r="C461" s="170" t="s">
        <v>44</v>
      </c>
      <c r="D461" s="170" t="s">
        <v>3610</v>
      </c>
      <c r="E461" s="170" t="s">
        <v>37</v>
      </c>
    </row>
    <row r="462" spans="1:5" x14ac:dyDescent="0.25">
      <c r="A462" t="s">
        <v>3617</v>
      </c>
      <c r="B462" t="s">
        <v>3618</v>
      </c>
      <c r="C462" t="s">
        <v>44</v>
      </c>
      <c r="D462" t="s">
        <v>3619</v>
      </c>
      <c r="E462" t="s">
        <v>37</v>
      </c>
    </row>
    <row r="463" spans="1:5" x14ac:dyDescent="0.25">
      <c r="A463" t="s">
        <v>3620</v>
      </c>
      <c r="B463" t="s">
        <v>3621</v>
      </c>
      <c r="C463" t="s">
        <v>44</v>
      </c>
      <c r="D463" t="s">
        <v>3622</v>
      </c>
      <c r="E463" t="s">
        <v>37</v>
      </c>
    </row>
    <row r="464" spans="1:5" x14ac:dyDescent="0.25">
      <c r="A464" s="170" t="s">
        <v>3625</v>
      </c>
      <c r="B464" s="170" t="s">
        <v>3626</v>
      </c>
      <c r="C464" s="170" t="s">
        <v>44</v>
      </c>
      <c r="D464" s="170" t="s">
        <v>3627</v>
      </c>
      <c r="E464" s="170" t="s">
        <v>37</v>
      </c>
    </row>
    <row r="465" spans="1:8" x14ac:dyDescent="0.25">
      <c r="A465" t="s">
        <v>1515</v>
      </c>
      <c r="B465" t="s">
        <v>1516</v>
      </c>
      <c r="C465" t="s">
        <v>44</v>
      </c>
      <c r="D465" t="s">
        <v>1517</v>
      </c>
      <c r="E465" t="s">
        <v>20</v>
      </c>
    </row>
    <row r="466" spans="1:8" x14ac:dyDescent="0.25">
      <c r="A466" s="170" t="s">
        <v>3574</v>
      </c>
      <c r="B466" s="170" t="s">
        <v>3575</v>
      </c>
      <c r="C466" s="170" t="s">
        <v>44</v>
      </c>
      <c r="D466" s="170" t="s">
        <v>3576</v>
      </c>
      <c r="E466" s="170" t="s">
        <v>37</v>
      </c>
    </row>
    <row r="467" spans="1:8" x14ac:dyDescent="0.25">
      <c r="A467" t="s">
        <v>3631</v>
      </c>
      <c r="B467" t="s">
        <v>3632</v>
      </c>
      <c r="C467" t="s">
        <v>44</v>
      </c>
      <c r="D467" t="s">
        <v>3633</v>
      </c>
      <c r="E467" t="s">
        <v>37</v>
      </c>
    </row>
    <row r="468" spans="1:8" x14ac:dyDescent="0.25">
      <c r="A468" s="170" t="s">
        <v>2173</v>
      </c>
      <c r="B468" s="170" t="s">
        <v>2174</v>
      </c>
      <c r="C468" s="170" t="s">
        <v>44</v>
      </c>
      <c r="D468" s="170" t="s">
        <v>2175</v>
      </c>
      <c r="E468" s="170" t="s">
        <v>37</v>
      </c>
    </row>
    <row r="469" spans="1:8" x14ac:dyDescent="0.25">
      <c r="A469" t="s">
        <v>3611</v>
      </c>
      <c r="B469" t="s">
        <v>3612</v>
      </c>
      <c r="C469" t="s">
        <v>44</v>
      </c>
      <c r="D469" t="s">
        <v>3613</v>
      </c>
      <c r="E469" t="s">
        <v>37</v>
      </c>
    </row>
    <row r="470" spans="1:8" x14ac:dyDescent="0.25">
      <c r="A470" s="170" t="s">
        <v>2179</v>
      </c>
      <c r="B470" s="170" t="s">
        <v>2180</v>
      </c>
      <c r="C470" s="170" t="s">
        <v>44</v>
      </c>
      <c r="D470" s="170" t="s">
        <v>2181</v>
      </c>
      <c r="E470" s="170" t="s">
        <v>37</v>
      </c>
    </row>
    <row r="471" spans="1:8" x14ac:dyDescent="0.25">
      <c r="A471" s="170" t="s">
        <v>3634</v>
      </c>
      <c r="B471" s="170" t="s">
        <v>3635</v>
      </c>
      <c r="C471" s="170" t="s">
        <v>44</v>
      </c>
      <c r="D471" s="170" t="s">
        <v>3636</v>
      </c>
      <c r="E471" s="170" t="s">
        <v>37</v>
      </c>
    </row>
    <row r="472" spans="1:8" x14ac:dyDescent="0.25">
      <c r="A472" t="s">
        <v>3571</v>
      </c>
      <c r="B472" t="s">
        <v>3572</v>
      </c>
      <c r="C472" t="s">
        <v>44</v>
      </c>
      <c r="D472" t="s">
        <v>3573</v>
      </c>
    </row>
    <row r="473" spans="1:8" x14ac:dyDescent="0.25">
      <c r="A473" s="170" t="s">
        <v>3628</v>
      </c>
      <c r="B473" s="170" t="s">
        <v>3629</v>
      </c>
      <c r="C473" s="170" t="s">
        <v>44</v>
      </c>
      <c r="D473" s="170" t="s">
        <v>3630</v>
      </c>
      <c r="E473" s="170" t="s">
        <v>20</v>
      </c>
      <c r="F473" s="170"/>
      <c r="G473" s="170"/>
      <c r="H473" s="170" t="s">
        <v>6469</v>
      </c>
    </row>
    <row r="474" spans="1:8" x14ac:dyDescent="0.25">
      <c r="A474" s="170" t="s">
        <v>3580</v>
      </c>
      <c r="B474" s="170" t="s">
        <v>3581</v>
      </c>
      <c r="C474" s="170" t="s">
        <v>44</v>
      </c>
      <c r="D474" s="170" t="s">
        <v>3582</v>
      </c>
      <c r="E474" s="170" t="s">
        <v>37</v>
      </c>
    </row>
    <row r="475" spans="1:8" x14ac:dyDescent="0.25">
      <c r="A475" s="170" t="s">
        <v>3614</v>
      </c>
      <c r="B475" s="170" t="s">
        <v>3615</v>
      </c>
      <c r="C475" s="170" t="s">
        <v>44</v>
      </c>
      <c r="D475" s="170" t="s">
        <v>3616</v>
      </c>
      <c r="E475" s="170" t="s">
        <v>37</v>
      </c>
    </row>
    <row r="476" spans="1:8" x14ac:dyDescent="0.25">
      <c r="A476" s="170" t="s">
        <v>3583</v>
      </c>
      <c r="B476" s="170" t="s">
        <v>3584</v>
      </c>
      <c r="C476" s="170" t="s">
        <v>44</v>
      </c>
      <c r="D476" s="170" t="s">
        <v>3585</v>
      </c>
      <c r="E476" s="170" t="s">
        <v>37</v>
      </c>
    </row>
    <row r="477" spans="1:8" x14ac:dyDescent="0.25">
      <c r="A477" s="170" t="s">
        <v>3577</v>
      </c>
      <c r="B477" s="170" t="s">
        <v>3578</v>
      </c>
      <c r="C477" s="170" t="s">
        <v>44</v>
      </c>
      <c r="D477" s="170" t="s">
        <v>3579</v>
      </c>
      <c r="E477" s="170"/>
    </row>
    <row r="478" spans="1:8" x14ac:dyDescent="0.25">
      <c r="A478" s="170" t="s">
        <v>3643</v>
      </c>
      <c r="B478" s="170" t="s">
        <v>3644</v>
      </c>
      <c r="C478" s="170" t="s">
        <v>44</v>
      </c>
      <c r="D478" s="170" t="s">
        <v>3645</v>
      </c>
      <c r="E478" s="170" t="s">
        <v>37</v>
      </c>
    </row>
    <row r="479" spans="1:8" x14ac:dyDescent="0.25">
      <c r="A479" s="168" t="s">
        <v>2176</v>
      </c>
      <c r="B479" s="168" t="s">
        <v>2177</v>
      </c>
      <c r="C479" s="168" t="s">
        <v>44</v>
      </c>
      <c r="D479" s="168" t="s">
        <v>2178</v>
      </c>
      <c r="E479" s="168" t="s">
        <v>37</v>
      </c>
      <c r="F479" s="168"/>
      <c r="G479" s="168"/>
      <c r="H479" s="168" t="s">
        <v>6455</v>
      </c>
    </row>
    <row r="480" spans="1:8" x14ac:dyDescent="0.25">
      <c r="A480" s="168" t="s">
        <v>3637</v>
      </c>
      <c r="B480" s="168" t="s">
        <v>3638</v>
      </c>
      <c r="C480" s="168" t="s">
        <v>44</v>
      </c>
      <c r="D480" s="168" t="s">
        <v>3639</v>
      </c>
      <c r="E480" s="168" t="s">
        <v>37</v>
      </c>
      <c r="F480" s="168"/>
      <c r="G480" s="168"/>
      <c r="H480" s="168" t="s">
        <v>6455</v>
      </c>
    </row>
    <row r="481" spans="1:8" x14ac:dyDescent="0.25">
      <c r="A481" s="170" t="s">
        <v>6457</v>
      </c>
      <c r="B481" s="170" t="s">
        <v>3623</v>
      </c>
      <c r="C481" s="170" t="s">
        <v>44</v>
      </c>
      <c r="D481" s="170" t="s">
        <v>3624</v>
      </c>
      <c r="E481" s="170" t="s">
        <v>37</v>
      </c>
    </row>
    <row r="482" spans="1:8" x14ac:dyDescent="0.25">
      <c r="A482" s="170" t="s">
        <v>3640</v>
      </c>
      <c r="B482" s="170" t="s">
        <v>3641</v>
      </c>
      <c r="C482" s="170" t="s">
        <v>44</v>
      </c>
      <c r="D482" s="170" t="s">
        <v>3642</v>
      </c>
      <c r="E482" s="170" t="s">
        <v>37</v>
      </c>
      <c r="F482" s="170"/>
      <c r="G482" s="170"/>
      <c r="H482" s="170" t="s">
        <v>6467</v>
      </c>
    </row>
    <row r="483" spans="1:8" x14ac:dyDescent="0.25">
      <c r="A483" s="170" t="s">
        <v>3649</v>
      </c>
      <c r="B483" s="170" t="s">
        <v>3650</v>
      </c>
      <c r="C483" s="170" t="s">
        <v>44</v>
      </c>
      <c r="D483" s="170" t="s">
        <v>3651</v>
      </c>
      <c r="E483" s="170" t="s">
        <v>37</v>
      </c>
    </row>
    <row r="484" spans="1:8" x14ac:dyDescent="0.25">
      <c r="A484" s="170" t="s">
        <v>3646</v>
      </c>
      <c r="B484" s="170" t="s">
        <v>3647</v>
      </c>
      <c r="C484" s="170" t="s">
        <v>44</v>
      </c>
      <c r="D484" s="170" t="s">
        <v>3648</v>
      </c>
      <c r="E484" s="170" t="s">
        <v>37</v>
      </c>
    </row>
    <row r="485" spans="1:8" x14ac:dyDescent="0.25">
      <c r="A485" s="170" t="s">
        <v>3737</v>
      </c>
      <c r="B485" s="170" t="s">
        <v>3738</v>
      </c>
      <c r="C485" s="170" t="s">
        <v>44</v>
      </c>
      <c r="D485" s="170" t="s">
        <v>3739</v>
      </c>
      <c r="E485" s="170" t="s">
        <v>37</v>
      </c>
    </row>
    <row r="486" spans="1:8" x14ac:dyDescent="0.25">
      <c r="A486" s="170" t="s">
        <v>3743</v>
      </c>
      <c r="B486" s="170" t="s">
        <v>3744</v>
      </c>
      <c r="C486" s="170" t="s">
        <v>44</v>
      </c>
      <c r="D486" s="170" t="s">
        <v>3745</v>
      </c>
      <c r="E486" s="170" t="s">
        <v>20</v>
      </c>
      <c r="F486" s="170"/>
      <c r="G486" s="170"/>
      <c r="H486" s="170" t="s">
        <v>6468</v>
      </c>
    </row>
    <row r="487" spans="1:8" x14ac:dyDescent="0.25">
      <c r="A487" s="170" t="s">
        <v>2188</v>
      </c>
      <c r="B487" s="170" t="s">
        <v>2189</v>
      </c>
      <c r="C487" s="170" t="s">
        <v>44</v>
      </c>
      <c r="D487" s="170" t="s">
        <v>2190</v>
      </c>
      <c r="E487" s="170" t="s">
        <v>37</v>
      </c>
    </row>
    <row r="488" spans="1:8" x14ac:dyDescent="0.25">
      <c r="A488" s="170" t="s">
        <v>3664</v>
      </c>
      <c r="B488" s="170" t="s">
        <v>3665</v>
      </c>
      <c r="C488" s="170" t="s">
        <v>44</v>
      </c>
      <c r="D488" s="170" t="s">
        <v>3666</v>
      </c>
      <c r="E488" s="170" t="s">
        <v>37</v>
      </c>
    </row>
    <row r="489" spans="1:8" x14ac:dyDescent="0.25">
      <c r="A489" s="170" t="s">
        <v>3700</v>
      </c>
      <c r="B489" s="170" t="s">
        <v>3701</v>
      </c>
      <c r="C489" s="170" t="s">
        <v>44</v>
      </c>
      <c r="D489" s="170" t="s">
        <v>3702</v>
      </c>
      <c r="E489" s="170" t="s">
        <v>37</v>
      </c>
    </row>
    <row r="490" spans="1:8" x14ac:dyDescent="0.25">
      <c r="A490" s="170" t="s">
        <v>3746</v>
      </c>
      <c r="B490" s="170" t="s">
        <v>3747</v>
      </c>
      <c r="C490" s="170" t="s">
        <v>44</v>
      </c>
      <c r="D490" s="170" t="s">
        <v>3748</v>
      </c>
      <c r="E490" s="170"/>
    </row>
    <row r="491" spans="1:8" x14ac:dyDescent="0.25">
      <c r="A491" s="170" t="s">
        <v>3670</v>
      </c>
      <c r="B491" s="170" t="s">
        <v>3671</v>
      </c>
      <c r="C491" s="170" t="s">
        <v>44</v>
      </c>
      <c r="D491" s="170" t="s">
        <v>3672</v>
      </c>
      <c r="E491" s="170" t="s">
        <v>37</v>
      </c>
    </row>
    <row r="492" spans="1:8" x14ac:dyDescent="0.25">
      <c r="A492" s="170" t="s">
        <v>3697</v>
      </c>
      <c r="B492" s="170" t="s">
        <v>3698</v>
      </c>
      <c r="C492" s="170" t="s">
        <v>44</v>
      </c>
      <c r="D492" s="170" t="s">
        <v>3699</v>
      </c>
      <c r="E492" s="170" t="s">
        <v>37</v>
      </c>
    </row>
    <row r="493" spans="1:8" x14ac:dyDescent="0.25">
      <c r="A493" s="170" t="s">
        <v>3691</v>
      </c>
      <c r="B493" s="170" t="s">
        <v>3692</v>
      </c>
      <c r="C493" s="170" t="s">
        <v>44</v>
      </c>
      <c r="D493" s="170" t="s">
        <v>3693</v>
      </c>
      <c r="E493" s="170" t="s">
        <v>37</v>
      </c>
    </row>
    <row r="494" spans="1:8" x14ac:dyDescent="0.25">
      <c r="A494" s="170" t="s">
        <v>3709</v>
      </c>
      <c r="B494" s="170" t="s">
        <v>3710</v>
      </c>
      <c r="C494" s="170" t="s">
        <v>44</v>
      </c>
      <c r="D494" s="170" t="s">
        <v>3711</v>
      </c>
      <c r="E494" s="170" t="s">
        <v>37</v>
      </c>
    </row>
    <row r="495" spans="1:8" x14ac:dyDescent="0.25">
      <c r="A495" s="170" t="s">
        <v>3694</v>
      </c>
      <c r="B495" s="170" t="s">
        <v>3695</v>
      </c>
      <c r="C495" s="170" t="s">
        <v>44</v>
      </c>
      <c r="D495" s="170" t="s">
        <v>3696</v>
      </c>
      <c r="E495" s="170" t="s">
        <v>37</v>
      </c>
    </row>
    <row r="496" spans="1:8" x14ac:dyDescent="0.25">
      <c r="A496" s="170" t="s">
        <v>3734</v>
      </c>
      <c r="B496" s="170" t="s">
        <v>3735</v>
      </c>
      <c r="C496" s="170" t="s">
        <v>44</v>
      </c>
      <c r="D496" s="170" t="s">
        <v>3736</v>
      </c>
      <c r="E496" s="170" t="s">
        <v>37</v>
      </c>
    </row>
    <row r="497" spans="1:8" x14ac:dyDescent="0.25">
      <c r="A497" s="170" t="s">
        <v>3661</v>
      </c>
      <c r="B497" s="170" t="s">
        <v>3662</v>
      </c>
      <c r="C497" s="170" t="s">
        <v>44</v>
      </c>
      <c r="D497" s="170" t="s">
        <v>3663</v>
      </c>
      <c r="E497" s="170" t="s">
        <v>37</v>
      </c>
    </row>
    <row r="498" spans="1:8" x14ac:dyDescent="0.25">
      <c r="A498" s="170" t="s">
        <v>3673</v>
      </c>
      <c r="B498" s="170" t="s">
        <v>3674</v>
      </c>
      <c r="C498" s="170" t="s">
        <v>44</v>
      </c>
      <c r="D498" s="170" t="s">
        <v>3675</v>
      </c>
      <c r="E498" s="170" t="s">
        <v>37</v>
      </c>
    </row>
    <row r="499" spans="1:8" x14ac:dyDescent="0.25">
      <c r="A499" s="170" t="s">
        <v>3676</v>
      </c>
      <c r="B499" s="170" t="s">
        <v>3677</v>
      </c>
      <c r="C499" s="170" t="s">
        <v>44</v>
      </c>
      <c r="D499" s="170" t="s">
        <v>3678</v>
      </c>
      <c r="E499" s="170" t="s">
        <v>37</v>
      </c>
    </row>
    <row r="500" spans="1:8" x14ac:dyDescent="0.25">
      <c r="A500" s="170" t="s">
        <v>3715</v>
      </c>
      <c r="B500" s="170" t="s">
        <v>3716</v>
      </c>
      <c r="C500" s="170" t="s">
        <v>44</v>
      </c>
      <c r="D500" s="170" t="s">
        <v>3717</v>
      </c>
      <c r="E500" s="170" t="s">
        <v>37</v>
      </c>
    </row>
    <row r="501" spans="1:8" x14ac:dyDescent="0.25">
      <c r="A501" t="s">
        <v>3679</v>
      </c>
      <c r="B501" t="s">
        <v>3680</v>
      </c>
      <c r="C501" t="s">
        <v>44</v>
      </c>
      <c r="D501" t="s">
        <v>3681</v>
      </c>
      <c r="E501" t="s">
        <v>37</v>
      </c>
    </row>
    <row r="502" spans="1:8" x14ac:dyDescent="0.25">
      <c r="A502" t="s">
        <v>3652</v>
      </c>
      <c r="B502" t="s">
        <v>3653</v>
      </c>
      <c r="C502" t="s">
        <v>44</v>
      </c>
      <c r="D502" t="s">
        <v>3654</v>
      </c>
      <c r="E502" t="s">
        <v>37</v>
      </c>
    </row>
    <row r="503" spans="1:8" x14ac:dyDescent="0.25">
      <c r="A503" s="170" t="s">
        <v>3685</v>
      </c>
      <c r="B503" s="170" t="s">
        <v>3686</v>
      </c>
      <c r="C503" s="170" t="s">
        <v>44</v>
      </c>
      <c r="D503" s="170" t="s">
        <v>3687</v>
      </c>
      <c r="E503" s="170" t="s">
        <v>37</v>
      </c>
    </row>
    <row r="504" spans="1:8" x14ac:dyDescent="0.25">
      <c r="A504" s="170" t="s">
        <v>3721</v>
      </c>
      <c r="B504" s="170" t="s">
        <v>3722</v>
      </c>
      <c r="C504" s="170" t="s">
        <v>44</v>
      </c>
      <c r="D504" s="170" t="s">
        <v>3723</v>
      </c>
      <c r="E504" s="170" t="s">
        <v>37</v>
      </c>
    </row>
    <row r="505" spans="1:8" x14ac:dyDescent="0.25">
      <c r="A505" s="170" t="s">
        <v>3740</v>
      </c>
      <c r="B505" s="170" t="s">
        <v>3741</v>
      </c>
      <c r="C505" s="170" t="s">
        <v>44</v>
      </c>
      <c r="D505" s="170" t="s">
        <v>3742</v>
      </c>
      <c r="E505" s="170" t="s">
        <v>37</v>
      </c>
    </row>
    <row r="506" spans="1:8" x14ac:dyDescent="0.25">
      <c r="A506" s="170" t="s">
        <v>3712</v>
      </c>
      <c r="B506" s="170" t="s">
        <v>3713</v>
      </c>
      <c r="C506" s="170" t="s">
        <v>44</v>
      </c>
      <c r="D506" s="170" t="s">
        <v>3714</v>
      </c>
      <c r="E506" s="170" t="s">
        <v>37</v>
      </c>
    </row>
    <row r="507" spans="1:8" x14ac:dyDescent="0.25">
      <c r="A507" s="170" t="s">
        <v>3655</v>
      </c>
      <c r="B507" s="170" t="s">
        <v>3656</v>
      </c>
      <c r="C507" s="170" t="s">
        <v>44</v>
      </c>
      <c r="D507" s="170" t="s">
        <v>3657</v>
      </c>
      <c r="E507" s="170" t="s">
        <v>37</v>
      </c>
    </row>
    <row r="508" spans="1:8" x14ac:dyDescent="0.25">
      <c r="A508" s="170" t="s">
        <v>3658</v>
      </c>
      <c r="B508" s="170" t="s">
        <v>3659</v>
      </c>
      <c r="C508" s="170" t="s">
        <v>44</v>
      </c>
      <c r="D508" s="170" t="s">
        <v>3660</v>
      </c>
      <c r="E508" s="170" t="s">
        <v>37</v>
      </c>
    </row>
    <row r="509" spans="1:8" x14ac:dyDescent="0.25">
      <c r="A509" s="170" t="s">
        <v>3667</v>
      </c>
      <c r="B509" s="170" t="s">
        <v>3668</v>
      </c>
      <c r="C509" s="170" t="s">
        <v>44</v>
      </c>
      <c r="D509" s="170" t="s">
        <v>3669</v>
      </c>
      <c r="E509" s="170" t="s">
        <v>37</v>
      </c>
    </row>
    <row r="510" spans="1:8" x14ac:dyDescent="0.25">
      <c r="A510" s="170" t="s">
        <v>3688</v>
      </c>
      <c r="B510" s="170" t="s">
        <v>3689</v>
      </c>
      <c r="C510" s="170" t="s">
        <v>44</v>
      </c>
      <c r="D510" s="170" t="s">
        <v>3690</v>
      </c>
      <c r="E510" s="170" t="s">
        <v>37</v>
      </c>
    </row>
    <row r="511" spans="1:8" x14ac:dyDescent="0.25">
      <c r="A511" s="171" t="s">
        <v>3752</v>
      </c>
      <c r="B511" s="171" t="s">
        <v>3753</v>
      </c>
      <c r="C511" s="171" t="s">
        <v>44</v>
      </c>
      <c r="D511" s="171" t="s">
        <v>3754</v>
      </c>
      <c r="E511" s="171" t="s">
        <v>37</v>
      </c>
      <c r="F511" s="171"/>
      <c r="G511" s="171"/>
      <c r="H511" s="171"/>
    </row>
    <row r="512" spans="1:8" x14ac:dyDescent="0.25">
      <c r="A512" s="171">
        <v>6319</v>
      </c>
      <c r="B512" s="171" t="s">
        <v>3752</v>
      </c>
      <c r="C512" s="171"/>
      <c r="D512" s="171"/>
      <c r="E512" s="171"/>
      <c r="F512" s="171"/>
      <c r="G512" s="171"/>
      <c r="H512" s="171" t="s">
        <v>6459</v>
      </c>
    </row>
    <row r="513" spans="1:8" x14ac:dyDescent="0.25">
      <c r="A513" s="171">
        <v>2335</v>
      </c>
      <c r="B513" s="171" t="s">
        <v>3752</v>
      </c>
      <c r="C513" s="171"/>
      <c r="D513" s="171"/>
      <c r="E513" s="171"/>
      <c r="F513" s="171"/>
      <c r="G513" s="171"/>
      <c r="H513" s="171" t="s">
        <v>6455</v>
      </c>
    </row>
    <row r="514" spans="1:8" x14ac:dyDescent="0.25">
      <c r="A514" s="168" t="s">
        <v>3703</v>
      </c>
      <c r="B514" s="168" t="s">
        <v>3704</v>
      </c>
      <c r="C514" s="168" t="s">
        <v>44</v>
      </c>
      <c r="D514" s="168" t="s">
        <v>3705</v>
      </c>
      <c r="E514" s="168" t="s">
        <v>37</v>
      </c>
      <c r="F514" s="168"/>
      <c r="G514" s="168"/>
      <c r="H514" s="168" t="s">
        <v>6465</v>
      </c>
    </row>
    <row r="515" spans="1:8" x14ac:dyDescent="0.25">
      <c r="A515" s="170" t="s">
        <v>3718</v>
      </c>
      <c r="B515" s="170" t="s">
        <v>3719</v>
      </c>
      <c r="C515" s="170" t="s">
        <v>44</v>
      </c>
      <c r="D515" s="170" t="s">
        <v>3720</v>
      </c>
      <c r="E515" s="170" t="s">
        <v>37</v>
      </c>
    </row>
    <row r="516" spans="1:8" x14ac:dyDescent="0.25">
      <c r="A516" s="170" t="s">
        <v>3706</v>
      </c>
      <c r="B516" s="170" t="s">
        <v>3707</v>
      </c>
      <c r="C516" s="170" t="s">
        <v>44</v>
      </c>
      <c r="D516" s="170" t="s">
        <v>3708</v>
      </c>
      <c r="E516" s="170" t="s">
        <v>37</v>
      </c>
    </row>
    <row r="517" spans="1:8" x14ac:dyDescent="0.25">
      <c r="A517" s="170" t="s">
        <v>3749</v>
      </c>
      <c r="B517" s="170" t="s">
        <v>3750</v>
      </c>
      <c r="C517" s="170" t="s">
        <v>44</v>
      </c>
      <c r="D517" s="170" t="s">
        <v>3751</v>
      </c>
      <c r="E517" s="170" t="s">
        <v>37</v>
      </c>
    </row>
    <row r="518" spans="1:8" x14ac:dyDescent="0.25">
      <c r="A518" t="s">
        <v>3724</v>
      </c>
      <c r="B518" t="s">
        <v>3725</v>
      </c>
      <c r="C518" t="s">
        <v>44</v>
      </c>
      <c r="D518" t="s">
        <v>3726</v>
      </c>
      <c r="E518" t="s">
        <v>37</v>
      </c>
    </row>
    <row r="519" spans="1:8" x14ac:dyDescent="0.25">
      <c r="A519" t="s">
        <v>3731</v>
      </c>
      <c r="B519" t="s">
        <v>3732</v>
      </c>
      <c r="C519" t="s">
        <v>44</v>
      </c>
      <c r="D519" t="s">
        <v>3733</v>
      </c>
      <c r="E519" t="s">
        <v>37</v>
      </c>
    </row>
    <row r="520" spans="1:8" x14ac:dyDescent="0.25">
      <c r="A520" s="170" t="s">
        <v>3767</v>
      </c>
      <c r="B520" s="170" t="s">
        <v>3768</v>
      </c>
      <c r="C520" s="170" t="s">
        <v>44</v>
      </c>
      <c r="D520" s="170" t="s">
        <v>3769</v>
      </c>
      <c r="E520" s="170" t="s">
        <v>37</v>
      </c>
    </row>
    <row r="521" spans="1:8" x14ac:dyDescent="0.25">
      <c r="A521" t="s">
        <v>3829</v>
      </c>
      <c r="B521" t="s">
        <v>3830</v>
      </c>
      <c r="C521" t="s">
        <v>44</v>
      </c>
      <c r="D521" t="s">
        <v>3831</v>
      </c>
      <c r="E521" t="s">
        <v>37</v>
      </c>
    </row>
    <row r="522" spans="1:8" x14ac:dyDescent="0.25">
      <c r="A522" s="170" t="s">
        <v>3764</v>
      </c>
      <c r="B522" s="170" t="s">
        <v>3765</v>
      </c>
      <c r="C522" s="170" t="s">
        <v>44</v>
      </c>
      <c r="D522" s="170" t="s">
        <v>3766</v>
      </c>
      <c r="E522" s="170" t="s">
        <v>37</v>
      </c>
    </row>
    <row r="523" spans="1:8" x14ac:dyDescent="0.25">
      <c r="A523" s="170" t="s">
        <v>3818</v>
      </c>
      <c r="B523" s="170" t="s">
        <v>3819</v>
      </c>
      <c r="C523" s="170" t="s">
        <v>44</v>
      </c>
      <c r="D523" s="170" t="s">
        <v>3820</v>
      </c>
      <c r="E523" s="170" t="s">
        <v>37</v>
      </c>
    </row>
    <row r="524" spans="1:8" x14ac:dyDescent="0.25">
      <c r="A524" t="s">
        <v>3806</v>
      </c>
      <c r="B524" t="s">
        <v>3807</v>
      </c>
      <c r="C524" t="s">
        <v>44</v>
      </c>
      <c r="D524" t="s">
        <v>3808</v>
      </c>
      <c r="E524" t="s">
        <v>37</v>
      </c>
    </row>
    <row r="525" spans="1:8" x14ac:dyDescent="0.25">
      <c r="A525" s="170" t="s">
        <v>3797</v>
      </c>
      <c r="B525" s="170" t="s">
        <v>3798</v>
      </c>
      <c r="C525" s="170" t="s">
        <v>44</v>
      </c>
      <c r="D525" s="170" t="s">
        <v>3799</v>
      </c>
      <c r="E525" s="170" t="s">
        <v>37</v>
      </c>
      <c r="F525" s="170"/>
      <c r="G525" s="170"/>
      <c r="H525" s="170" t="s">
        <v>6466</v>
      </c>
    </row>
    <row r="526" spans="1:8" x14ac:dyDescent="0.25">
      <c r="A526" s="170" t="s">
        <v>3770</v>
      </c>
      <c r="B526" s="170" t="s">
        <v>3771</v>
      </c>
      <c r="C526" s="170" t="s">
        <v>44</v>
      </c>
      <c r="D526" s="170" t="s">
        <v>3772</v>
      </c>
      <c r="E526" s="170" t="s">
        <v>37</v>
      </c>
    </row>
    <row r="527" spans="1:8" x14ac:dyDescent="0.25">
      <c r="A527" s="170" t="s">
        <v>3803</v>
      </c>
      <c r="B527" s="170" t="s">
        <v>3804</v>
      </c>
      <c r="C527" s="170" t="s">
        <v>44</v>
      </c>
      <c r="D527" s="170" t="s">
        <v>3805</v>
      </c>
      <c r="E527" s="170" t="s">
        <v>37</v>
      </c>
    </row>
    <row r="528" spans="1:8" x14ac:dyDescent="0.25">
      <c r="A528" s="170" t="s">
        <v>3821</v>
      </c>
      <c r="B528" s="170" t="s">
        <v>3822</v>
      </c>
      <c r="C528" s="170" t="s">
        <v>44</v>
      </c>
      <c r="D528" s="170" t="s">
        <v>3823</v>
      </c>
      <c r="E528" s="170" t="s">
        <v>37</v>
      </c>
    </row>
    <row r="529" spans="1:8" x14ac:dyDescent="0.25">
      <c r="A529" s="170" t="s">
        <v>2803</v>
      </c>
      <c r="B529" s="170" t="s">
        <v>2804</v>
      </c>
      <c r="C529" s="170" t="s">
        <v>44</v>
      </c>
      <c r="D529" s="170" t="s">
        <v>2805</v>
      </c>
      <c r="E529" s="170" t="s">
        <v>37</v>
      </c>
    </row>
    <row r="530" spans="1:8" x14ac:dyDescent="0.25">
      <c r="A530" s="170" t="s">
        <v>2803</v>
      </c>
      <c r="B530" s="170" t="s">
        <v>3824</v>
      </c>
      <c r="C530" s="170" t="s">
        <v>44</v>
      </c>
      <c r="D530" s="170" t="s">
        <v>3825</v>
      </c>
      <c r="E530" s="170" t="s">
        <v>37</v>
      </c>
    </row>
    <row r="531" spans="1:8" x14ac:dyDescent="0.25">
      <c r="A531" t="s">
        <v>3791</v>
      </c>
      <c r="B531" t="s">
        <v>3792</v>
      </c>
      <c r="C531" t="s">
        <v>44</v>
      </c>
      <c r="D531" t="s">
        <v>3793</v>
      </c>
    </row>
    <row r="532" spans="1:8" x14ac:dyDescent="0.25">
      <c r="A532" s="168" t="s">
        <v>3841</v>
      </c>
      <c r="B532" s="168" t="s">
        <v>3842</v>
      </c>
      <c r="C532" s="168" t="s">
        <v>44</v>
      </c>
      <c r="D532" s="168" t="s">
        <v>3843</v>
      </c>
      <c r="E532" s="168"/>
      <c r="F532" s="168"/>
      <c r="G532" s="168"/>
      <c r="H532" s="168" t="s">
        <v>6455</v>
      </c>
    </row>
    <row r="533" spans="1:8" x14ac:dyDescent="0.25">
      <c r="A533" s="170" t="s">
        <v>3785</v>
      </c>
      <c r="B533" s="170" t="s">
        <v>3786</v>
      </c>
      <c r="C533" s="170" t="s">
        <v>44</v>
      </c>
      <c r="D533" s="170" t="s">
        <v>3787</v>
      </c>
      <c r="E533" s="170" t="s">
        <v>37</v>
      </c>
    </row>
    <row r="534" spans="1:8" x14ac:dyDescent="0.25">
      <c r="A534" s="170" t="s">
        <v>3788</v>
      </c>
      <c r="B534" s="170" t="s">
        <v>3789</v>
      </c>
      <c r="C534" s="170" t="s">
        <v>44</v>
      </c>
      <c r="D534" s="170" t="s">
        <v>3790</v>
      </c>
      <c r="E534" s="170" t="s">
        <v>37</v>
      </c>
    </row>
    <row r="535" spans="1:8" x14ac:dyDescent="0.25">
      <c r="A535" s="170" t="s">
        <v>3761</v>
      </c>
      <c r="B535" s="170" t="s">
        <v>3762</v>
      </c>
      <c r="C535" s="170" t="s">
        <v>44</v>
      </c>
      <c r="D535" s="170" t="s">
        <v>3763</v>
      </c>
      <c r="E535" s="170" t="s">
        <v>37</v>
      </c>
    </row>
    <row r="536" spans="1:8" x14ac:dyDescent="0.25">
      <c r="A536" s="170" t="s">
        <v>3800</v>
      </c>
      <c r="B536" s="170" t="s">
        <v>3801</v>
      </c>
      <c r="C536" s="170" t="s">
        <v>44</v>
      </c>
      <c r="D536" s="170" t="s">
        <v>3802</v>
      </c>
      <c r="E536" s="170" t="s">
        <v>37</v>
      </c>
    </row>
    <row r="537" spans="1:8" x14ac:dyDescent="0.25">
      <c r="A537" s="170" t="s">
        <v>3809</v>
      </c>
      <c r="B537" s="170" t="s">
        <v>3810</v>
      </c>
      <c r="C537" s="170" t="s">
        <v>44</v>
      </c>
      <c r="D537" s="170" t="s">
        <v>3811</v>
      </c>
      <c r="E537" s="170"/>
    </row>
    <row r="538" spans="1:8" x14ac:dyDescent="0.25">
      <c r="A538" s="170" t="s">
        <v>3755</v>
      </c>
      <c r="B538" s="170" t="s">
        <v>3756</v>
      </c>
      <c r="C538" s="170" t="s">
        <v>44</v>
      </c>
      <c r="D538" s="170" t="s">
        <v>3757</v>
      </c>
      <c r="E538" s="170" t="s">
        <v>37</v>
      </c>
    </row>
    <row r="539" spans="1:8" x14ac:dyDescent="0.25">
      <c r="A539" s="170" t="s">
        <v>3773</v>
      </c>
      <c r="B539" s="170" t="s">
        <v>3774</v>
      </c>
      <c r="C539" s="170" t="s">
        <v>44</v>
      </c>
      <c r="D539" s="170" t="s">
        <v>3775</v>
      </c>
      <c r="E539" s="170" t="s">
        <v>37</v>
      </c>
    </row>
    <row r="540" spans="1:8" x14ac:dyDescent="0.25">
      <c r="A540" s="170" t="s">
        <v>3826</v>
      </c>
      <c r="B540" s="170" t="s">
        <v>3827</v>
      </c>
      <c r="C540" s="170" t="s">
        <v>44</v>
      </c>
      <c r="D540" s="170" t="s">
        <v>3828</v>
      </c>
      <c r="E540" s="170" t="s">
        <v>37</v>
      </c>
    </row>
    <row r="541" spans="1:8" x14ac:dyDescent="0.25">
      <c r="A541" t="s">
        <v>3779</v>
      </c>
      <c r="B541" t="s">
        <v>3780</v>
      </c>
      <c r="C541" t="s">
        <v>44</v>
      </c>
      <c r="D541" t="s">
        <v>3781</v>
      </c>
      <c r="E541" t="s">
        <v>37</v>
      </c>
    </row>
    <row r="542" spans="1:8" x14ac:dyDescent="0.25">
      <c r="A542" t="s">
        <v>3782</v>
      </c>
      <c r="B542" t="s">
        <v>3783</v>
      </c>
      <c r="C542" t="s">
        <v>44</v>
      </c>
      <c r="D542" t="s">
        <v>3784</v>
      </c>
      <c r="E542" t="s">
        <v>37</v>
      </c>
    </row>
    <row r="543" spans="1:8" x14ac:dyDescent="0.25">
      <c r="A543" s="170" t="s">
        <v>3794</v>
      </c>
      <c r="B543" s="170" t="s">
        <v>3795</v>
      </c>
      <c r="C543" s="170" t="s">
        <v>44</v>
      </c>
      <c r="D543" s="170" t="s">
        <v>3796</v>
      </c>
      <c r="E543" s="170" t="s">
        <v>37</v>
      </c>
    </row>
    <row r="544" spans="1:8" x14ac:dyDescent="0.25">
      <c r="A544" s="168" t="s">
        <v>3832</v>
      </c>
      <c r="B544" s="168" t="s">
        <v>3833</v>
      </c>
      <c r="C544" s="168" t="s">
        <v>44</v>
      </c>
      <c r="D544" s="168" t="s">
        <v>3834</v>
      </c>
      <c r="E544" s="168" t="s">
        <v>37</v>
      </c>
      <c r="F544" s="168"/>
      <c r="G544" s="168"/>
      <c r="H544" s="168" t="s">
        <v>6455</v>
      </c>
    </row>
    <row r="545" spans="1:8" x14ac:dyDescent="0.25">
      <c r="A545" s="170" t="s">
        <v>3838</v>
      </c>
      <c r="B545" s="170" t="s">
        <v>3839</v>
      </c>
      <c r="C545" s="170" t="s">
        <v>44</v>
      </c>
      <c r="D545" s="170" t="s">
        <v>3840</v>
      </c>
      <c r="E545" s="170" t="s">
        <v>37</v>
      </c>
    </row>
    <row r="546" spans="1:8" x14ac:dyDescent="0.25">
      <c r="A546" s="2" t="s">
        <v>3758</v>
      </c>
      <c r="B546" s="2" t="s">
        <v>3759</v>
      </c>
      <c r="C546" s="2" t="s">
        <v>44</v>
      </c>
      <c r="D546" s="2" t="s">
        <v>3760</v>
      </c>
      <c r="E546" s="2"/>
      <c r="G546" t="s">
        <v>21</v>
      </c>
    </row>
    <row r="547" spans="1:8" x14ac:dyDescent="0.25">
      <c r="A547" t="s">
        <v>3835</v>
      </c>
      <c r="B547" t="s">
        <v>3836</v>
      </c>
      <c r="C547" t="s">
        <v>44</v>
      </c>
      <c r="D547" t="s">
        <v>3837</v>
      </c>
      <c r="E547" t="s">
        <v>37</v>
      </c>
    </row>
    <row r="548" spans="1:8" x14ac:dyDescent="0.25">
      <c r="A548" s="170" t="s">
        <v>3815</v>
      </c>
      <c r="B548" s="170" t="s">
        <v>3816</v>
      </c>
      <c r="C548" s="170" t="s">
        <v>44</v>
      </c>
      <c r="D548" s="170" t="s">
        <v>3817</v>
      </c>
      <c r="E548" s="170" t="s">
        <v>37</v>
      </c>
    </row>
    <row r="549" spans="1:8" x14ac:dyDescent="0.25">
      <c r="A549" s="170" t="s">
        <v>3812</v>
      </c>
      <c r="B549" s="170" t="s">
        <v>3813</v>
      </c>
      <c r="C549" s="170" t="s">
        <v>44</v>
      </c>
      <c r="D549" s="170" t="s">
        <v>3814</v>
      </c>
      <c r="E549" s="170" t="s">
        <v>37</v>
      </c>
    </row>
    <row r="550" spans="1:8" x14ac:dyDescent="0.25">
      <c r="A550" s="170" t="s">
        <v>2191</v>
      </c>
      <c r="B550" s="170" t="s">
        <v>2192</v>
      </c>
      <c r="C550" s="170" t="s">
        <v>44</v>
      </c>
      <c r="D550" s="170" t="s">
        <v>2193</v>
      </c>
      <c r="E550" s="170" t="s">
        <v>37</v>
      </c>
      <c r="F550" s="170"/>
      <c r="G550" s="170"/>
      <c r="H550" s="170" t="s">
        <v>6462</v>
      </c>
    </row>
    <row r="551" spans="1:8" x14ac:dyDescent="0.25">
      <c r="A551" t="s">
        <v>3776</v>
      </c>
      <c r="B551" t="s">
        <v>3777</v>
      </c>
      <c r="C551" t="s">
        <v>44</v>
      </c>
      <c r="D551" t="s">
        <v>3778</v>
      </c>
      <c r="E551" t="s">
        <v>37</v>
      </c>
    </row>
    <row r="552" spans="1:8" x14ac:dyDescent="0.25">
      <c r="A552" s="170" t="s">
        <v>2871</v>
      </c>
      <c r="B552" s="170" t="s">
        <v>2872</v>
      </c>
      <c r="C552" s="170" t="s">
        <v>44</v>
      </c>
      <c r="D552" s="170" t="s">
        <v>2873</v>
      </c>
      <c r="E552" s="170" t="s">
        <v>37</v>
      </c>
      <c r="F552" s="170"/>
      <c r="G552" s="170"/>
      <c r="H552" s="170" t="s">
        <v>6463</v>
      </c>
    </row>
    <row r="553" spans="1:8" x14ac:dyDescent="0.25">
      <c r="A553" t="s">
        <v>3959</v>
      </c>
      <c r="B553" t="s">
        <v>3960</v>
      </c>
      <c r="C553" t="s">
        <v>44</v>
      </c>
      <c r="D553" t="s">
        <v>3961</v>
      </c>
      <c r="E553" t="s">
        <v>37</v>
      </c>
    </row>
    <row r="554" spans="1:8" x14ac:dyDescent="0.25">
      <c r="A554" s="170" t="s">
        <v>3865</v>
      </c>
      <c r="B554" s="170" t="s">
        <v>3866</v>
      </c>
      <c r="C554" s="170" t="s">
        <v>44</v>
      </c>
      <c r="D554" s="170" t="s">
        <v>3867</v>
      </c>
      <c r="E554" s="170" t="s">
        <v>37</v>
      </c>
      <c r="F554" s="170"/>
      <c r="G554" s="170"/>
      <c r="H554" s="170" t="s">
        <v>6464</v>
      </c>
    </row>
    <row r="555" spans="1:8" x14ac:dyDescent="0.25">
      <c r="A555" s="170" t="s">
        <v>3889</v>
      </c>
      <c r="B555" s="170" t="s">
        <v>3890</v>
      </c>
      <c r="C555" s="170" t="s">
        <v>44</v>
      </c>
      <c r="D555" s="170" t="s">
        <v>3891</v>
      </c>
      <c r="E555" s="170" t="s">
        <v>37</v>
      </c>
    </row>
    <row r="556" spans="1:8" x14ac:dyDescent="0.25">
      <c r="A556" s="170" t="s">
        <v>3856</v>
      </c>
      <c r="B556" s="170" t="s">
        <v>3857</v>
      </c>
      <c r="C556" s="170" t="s">
        <v>44</v>
      </c>
      <c r="D556" s="170" t="s">
        <v>3858</v>
      </c>
      <c r="E556" s="170" t="s">
        <v>37</v>
      </c>
    </row>
    <row r="557" spans="1:8" x14ac:dyDescent="0.25">
      <c r="A557" s="170" t="s">
        <v>3938</v>
      </c>
      <c r="B557" s="170" t="s">
        <v>3939</v>
      </c>
      <c r="C557" s="170" t="s">
        <v>44</v>
      </c>
      <c r="D557" s="170" t="s">
        <v>3940</v>
      </c>
      <c r="E557" s="170" t="s">
        <v>20</v>
      </c>
    </row>
    <row r="558" spans="1:8" x14ac:dyDescent="0.25">
      <c r="A558" s="170" t="s">
        <v>3886</v>
      </c>
      <c r="B558" s="170" t="s">
        <v>3887</v>
      </c>
      <c r="C558" s="170" t="s">
        <v>44</v>
      </c>
      <c r="D558" s="170" t="s">
        <v>3888</v>
      </c>
      <c r="E558" s="170"/>
    </row>
    <row r="559" spans="1:8" x14ac:dyDescent="0.25">
      <c r="A559" s="2" t="s">
        <v>3908</v>
      </c>
      <c r="B559" s="2" t="s">
        <v>3909</v>
      </c>
      <c r="C559" s="2" t="s">
        <v>44</v>
      </c>
      <c r="D559" s="2" t="s">
        <v>3910</v>
      </c>
      <c r="E559" s="2"/>
      <c r="G559" t="s">
        <v>21</v>
      </c>
    </row>
    <row r="560" spans="1:8" x14ac:dyDescent="0.25">
      <c r="A560" s="170" t="s">
        <v>3979</v>
      </c>
      <c r="B560" s="170" t="s">
        <v>3980</v>
      </c>
      <c r="C560" s="170" t="s">
        <v>44</v>
      </c>
      <c r="D560" s="170" t="s">
        <v>3981</v>
      </c>
      <c r="E560" s="170" t="s">
        <v>37</v>
      </c>
    </row>
    <row r="561" spans="1:8" x14ac:dyDescent="0.25">
      <c r="A561" s="170" t="s">
        <v>3892</v>
      </c>
      <c r="B561" s="170" t="s">
        <v>3893</v>
      </c>
      <c r="C561" s="170" t="s">
        <v>44</v>
      </c>
      <c r="D561" s="170" t="s">
        <v>3894</v>
      </c>
      <c r="E561" s="170" t="s">
        <v>37</v>
      </c>
    </row>
    <row r="562" spans="1:8" x14ac:dyDescent="0.25">
      <c r="A562" s="170" t="s">
        <v>3944</v>
      </c>
      <c r="B562" s="170" t="s">
        <v>3945</v>
      </c>
      <c r="C562" s="170" t="s">
        <v>44</v>
      </c>
      <c r="D562" s="170" t="s">
        <v>3946</v>
      </c>
      <c r="E562" s="170" t="s">
        <v>37</v>
      </c>
    </row>
    <row r="563" spans="1:8" x14ac:dyDescent="0.25">
      <c r="A563" s="170" t="s">
        <v>3967</v>
      </c>
      <c r="B563" s="170" t="s">
        <v>3968</v>
      </c>
      <c r="C563" s="170" t="s">
        <v>44</v>
      </c>
      <c r="D563" s="170" t="s">
        <v>3969</v>
      </c>
      <c r="E563" s="170" t="s">
        <v>37</v>
      </c>
    </row>
    <row r="564" spans="1:8" x14ac:dyDescent="0.25">
      <c r="A564" s="170" t="s">
        <v>3844</v>
      </c>
      <c r="B564" s="170" t="s">
        <v>3845</v>
      </c>
      <c r="C564" s="170" t="s">
        <v>44</v>
      </c>
      <c r="D564" s="170" t="s">
        <v>3846</v>
      </c>
      <c r="E564" s="170" t="s">
        <v>37</v>
      </c>
    </row>
    <row r="565" spans="1:8" x14ac:dyDescent="0.25">
      <c r="A565" s="170" t="s">
        <v>3911</v>
      </c>
      <c r="B565" s="170" t="s">
        <v>3912</v>
      </c>
      <c r="C565" s="170" t="s">
        <v>44</v>
      </c>
      <c r="D565" s="170" t="s">
        <v>3913</v>
      </c>
      <c r="E565" s="170" t="s">
        <v>37</v>
      </c>
    </row>
    <row r="566" spans="1:8" x14ac:dyDescent="0.25">
      <c r="A566" s="170" t="s">
        <v>4011</v>
      </c>
      <c r="B566" s="170" t="s">
        <v>4012</v>
      </c>
      <c r="C566" s="170" t="s">
        <v>44</v>
      </c>
      <c r="D566" s="170" t="s">
        <v>4013</v>
      </c>
      <c r="E566" s="170" t="s">
        <v>37</v>
      </c>
    </row>
    <row r="567" spans="1:8" x14ac:dyDescent="0.25">
      <c r="A567" s="2" t="s">
        <v>4002</v>
      </c>
      <c r="B567" s="2" t="s">
        <v>4003</v>
      </c>
      <c r="C567" s="2" t="s">
        <v>44</v>
      </c>
      <c r="D567" s="2" t="s">
        <v>4004</v>
      </c>
      <c r="E567" s="2"/>
      <c r="G567" t="s">
        <v>21</v>
      </c>
    </row>
    <row r="568" spans="1:8" x14ac:dyDescent="0.25">
      <c r="A568" s="170" t="s">
        <v>3850</v>
      </c>
      <c r="B568" s="170" t="s">
        <v>3851</v>
      </c>
      <c r="C568" s="170" t="s">
        <v>44</v>
      </c>
      <c r="D568" s="170" t="s">
        <v>3852</v>
      </c>
      <c r="E568" s="170" t="s">
        <v>37</v>
      </c>
    </row>
    <row r="569" spans="1:8" x14ac:dyDescent="0.25">
      <c r="A569" s="170" t="s">
        <v>3926</v>
      </c>
      <c r="B569" s="170" t="s">
        <v>3927</v>
      </c>
      <c r="C569" s="170" t="s">
        <v>44</v>
      </c>
      <c r="D569" s="170" t="s">
        <v>3928</v>
      </c>
      <c r="E569" s="170" t="s">
        <v>37</v>
      </c>
    </row>
    <row r="570" spans="1:8" x14ac:dyDescent="0.25">
      <c r="A570" s="170" t="s">
        <v>3883</v>
      </c>
      <c r="B570" s="170" t="s">
        <v>3884</v>
      </c>
      <c r="C570" s="170" t="s">
        <v>44</v>
      </c>
      <c r="D570" s="170" t="s">
        <v>3885</v>
      </c>
      <c r="E570" s="170" t="s">
        <v>37</v>
      </c>
    </row>
    <row r="571" spans="1:8" x14ac:dyDescent="0.25">
      <c r="A571" s="170" t="s">
        <v>3920</v>
      </c>
      <c r="B571" s="170" t="s">
        <v>3921</v>
      </c>
      <c r="C571" s="170" t="s">
        <v>44</v>
      </c>
      <c r="D571" s="170" t="s">
        <v>3922</v>
      </c>
      <c r="E571" s="170" t="s">
        <v>37</v>
      </c>
    </row>
    <row r="572" spans="1:8" x14ac:dyDescent="0.25">
      <c r="A572" s="170" t="s">
        <v>2194</v>
      </c>
      <c r="B572" s="170" t="s">
        <v>2195</v>
      </c>
      <c r="C572" s="170" t="s">
        <v>44</v>
      </c>
      <c r="D572" s="170" t="s">
        <v>2196</v>
      </c>
      <c r="E572" s="170" t="s">
        <v>37</v>
      </c>
    </row>
    <row r="573" spans="1:8" x14ac:dyDescent="0.25">
      <c r="A573" s="170" t="s">
        <v>3993</v>
      </c>
      <c r="B573" s="170" t="s">
        <v>3994</v>
      </c>
      <c r="C573" s="170" t="s">
        <v>44</v>
      </c>
      <c r="D573" s="170" t="s">
        <v>3995</v>
      </c>
      <c r="E573" s="170" t="s">
        <v>37</v>
      </c>
      <c r="F573" s="170"/>
      <c r="G573" s="170"/>
      <c r="H573" s="170" t="s">
        <v>6461</v>
      </c>
    </row>
    <row r="574" spans="1:8" x14ac:dyDescent="0.25">
      <c r="A574" s="170" t="s">
        <v>2197</v>
      </c>
      <c r="B574" s="170" t="s">
        <v>2198</v>
      </c>
      <c r="C574" s="170" t="s">
        <v>44</v>
      </c>
      <c r="D574" s="170" t="s">
        <v>2199</v>
      </c>
      <c r="E574" s="170" t="s">
        <v>37</v>
      </c>
    </row>
    <row r="575" spans="1:8" x14ac:dyDescent="0.25">
      <c r="A575" s="170" t="s">
        <v>3853</v>
      </c>
      <c r="B575" s="170" t="s">
        <v>3854</v>
      </c>
      <c r="C575" s="170" t="s">
        <v>44</v>
      </c>
      <c r="D575" s="170" t="s">
        <v>3855</v>
      </c>
      <c r="E575" s="170" t="s">
        <v>37</v>
      </c>
    </row>
    <row r="576" spans="1:8" x14ac:dyDescent="0.25">
      <c r="A576" s="170" t="s">
        <v>3929</v>
      </c>
      <c r="B576" s="170" t="s">
        <v>3930</v>
      </c>
      <c r="C576" s="170" t="s">
        <v>44</v>
      </c>
      <c r="D576" s="170" t="s">
        <v>3931</v>
      </c>
      <c r="E576" s="170"/>
    </row>
    <row r="577" spans="1:8" x14ac:dyDescent="0.25">
      <c r="A577" s="170" t="s">
        <v>2200</v>
      </c>
      <c r="B577" s="170" t="s">
        <v>2201</v>
      </c>
      <c r="C577" s="170" t="s">
        <v>44</v>
      </c>
      <c r="D577" s="170" t="s">
        <v>2202</v>
      </c>
      <c r="E577" s="170" t="s">
        <v>37</v>
      </c>
    </row>
    <row r="578" spans="1:8" x14ac:dyDescent="0.25">
      <c r="A578" s="170" t="s">
        <v>3982</v>
      </c>
      <c r="B578" s="170" t="s">
        <v>3983</v>
      </c>
      <c r="C578" s="170" t="s">
        <v>44</v>
      </c>
      <c r="D578" s="170" t="s">
        <v>3984</v>
      </c>
      <c r="E578" s="170" t="s">
        <v>37</v>
      </c>
    </row>
    <row r="579" spans="1:8" x14ac:dyDescent="0.25">
      <c r="A579" s="170" t="s">
        <v>3871</v>
      </c>
      <c r="B579" s="170" t="s">
        <v>3872</v>
      </c>
      <c r="C579" s="170" t="s">
        <v>44</v>
      </c>
      <c r="D579" s="170" t="s">
        <v>3873</v>
      </c>
      <c r="E579" s="170" t="s">
        <v>37</v>
      </c>
    </row>
    <row r="580" spans="1:8" x14ac:dyDescent="0.25">
      <c r="A580" s="170" t="s">
        <v>3859</v>
      </c>
      <c r="B580" s="170" t="s">
        <v>3860</v>
      </c>
      <c r="C580" s="170" t="s">
        <v>44</v>
      </c>
      <c r="D580" s="170" t="s">
        <v>3861</v>
      </c>
      <c r="E580" s="170" t="s">
        <v>37</v>
      </c>
    </row>
    <row r="581" spans="1:8" x14ac:dyDescent="0.25">
      <c r="A581" s="170" t="s">
        <v>3877</v>
      </c>
      <c r="B581" s="170" t="s">
        <v>3878</v>
      </c>
      <c r="C581" s="170" t="s">
        <v>44</v>
      </c>
      <c r="D581" s="170" t="s">
        <v>3879</v>
      </c>
      <c r="E581" s="170" t="s">
        <v>37</v>
      </c>
    </row>
    <row r="582" spans="1:8" x14ac:dyDescent="0.25">
      <c r="A582" s="170" t="s">
        <v>3935</v>
      </c>
      <c r="B582" s="170" t="s">
        <v>3936</v>
      </c>
      <c r="C582" s="170" t="s">
        <v>44</v>
      </c>
      <c r="D582" s="170" t="s">
        <v>3937</v>
      </c>
      <c r="E582" s="170" t="s">
        <v>37</v>
      </c>
    </row>
    <row r="583" spans="1:8" x14ac:dyDescent="0.25">
      <c r="A583" t="s">
        <v>3947</v>
      </c>
      <c r="B583" t="s">
        <v>3948</v>
      </c>
      <c r="C583" t="s">
        <v>44</v>
      </c>
      <c r="D583" t="s">
        <v>3949</v>
      </c>
      <c r="E583" t="s">
        <v>37</v>
      </c>
    </row>
    <row r="584" spans="1:8" x14ac:dyDescent="0.25">
      <c r="A584" s="170" t="s">
        <v>3950</v>
      </c>
      <c r="B584" s="170" t="s">
        <v>3951</v>
      </c>
      <c r="C584" s="170" t="s">
        <v>44</v>
      </c>
      <c r="D584" s="170" t="s">
        <v>3952</v>
      </c>
      <c r="E584" s="170" t="s">
        <v>37</v>
      </c>
    </row>
    <row r="585" spans="1:8" x14ac:dyDescent="0.25">
      <c r="A585" s="170" t="s">
        <v>3956</v>
      </c>
      <c r="B585" s="170" t="s">
        <v>3957</v>
      </c>
      <c r="C585" s="170" t="s">
        <v>44</v>
      </c>
      <c r="D585" s="170" t="s">
        <v>3958</v>
      </c>
      <c r="E585" s="170" t="s">
        <v>37</v>
      </c>
    </row>
    <row r="586" spans="1:8" x14ac:dyDescent="0.25">
      <c r="A586" s="168" t="s">
        <v>3988</v>
      </c>
      <c r="B586" s="168" t="s">
        <v>3989</v>
      </c>
      <c r="C586" s="168" t="s">
        <v>44</v>
      </c>
      <c r="D586" s="168" t="s">
        <v>3990</v>
      </c>
      <c r="E586" s="168" t="s">
        <v>37</v>
      </c>
      <c r="F586" s="168"/>
      <c r="G586" s="168"/>
      <c r="H586" s="168" t="s">
        <v>6478</v>
      </c>
    </row>
    <row r="587" spans="1:8" x14ac:dyDescent="0.25">
      <c r="A587" s="170" t="s">
        <v>3941</v>
      </c>
      <c r="B587" s="170" t="s">
        <v>3942</v>
      </c>
      <c r="C587" s="170" t="s">
        <v>44</v>
      </c>
      <c r="D587" s="170" t="s">
        <v>3943</v>
      </c>
      <c r="E587" s="170" t="s">
        <v>37</v>
      </c>
    </row>
    <row r="588" spans="1:8" x14ac:dyDescent="0.25">
      <c r="A588" s="170" t="s">
        <v>3874</v>
      </c>
      <c r="B588" s="170" t="s">
        <v>3875</v>
      </c>
      <c r="C588" s="170" t="s">
        <v>44</v>
      </c>
      <c r="D588" s="170" t="s">
        <v>3876</v>
      </c>
      <c r="E588" s="170" t="s">
        <v>37</v>
      </c>
    </row>
    <row r="589" spans="1:8" x14ac:dyDescent="0.25">
      <c r="A589" s="170" t="s">
        <v>3914</v>
      </c>
      <c r="B589" s="170" t="s">
        <v>3915</v>
      </c>
      <c r="C589" s="170" t="s">
        <v>44</v>
      </c>
      <c r="D589" s="170" t="s">
        <v>3916</v>
      </c>
      <c r="E589" s="170" t="s">
        <v>37</v>
      </c>
    </row>
    <row r="590" spans="1:8" x14ac:dyDescent="0.25">
      <c r="A590" s="170" t="s">
        <v>3970</v>
      </c>
      <c r="B590" s="170" t="s">
        <v>3971</v>
      </c>
      <c r="C590" s="170" t="s">
        <v>44</v>
      </c>
      <c r="D590" s="170" t="s">
        <v>3972</v>
      </c>
      <c r="E590" s="170" t="s">
        <v>37</v>
      </c>
    </row>
    <row r="591" spans="1:8" x14ac:dyDescent="0.25">
      <c r="A591" s="170" t="s">
        <v>3999</v>
      </c>
      <c r="B591" s="170" t="s">
        <v>4000</v>
      </c>
      <c r="C591" s="170" t="s">
        <v>44</v>
      </c>
      <c r="D591" s="170" t="s">
        <v>4001</v>
      </c>
      <c r="E591" s="170" t="s">
        <v>37</v>
      </c>
    </row>
    <row r="592" spans="1:8" x14ac:dyDescent="0.25">
      <c r="A592" s="170" t="s">
        <v>3953</v>
      </c>
      <c r="B592" s="170" t="s">
        <v>3954</v>
      </c>
      <c r="C592" s="170" t="s">
        <v>44</v>
      </c>
      <c r="D592" s="170" t="s">
        <v>3955</v>
      </c>
      <c r="E592" s="170" t="s">
        <v>37</v>
      </c>
    </row>
    <row r="593" spans="1:5" x14ac:dyDescent="0.25">
      <c r="A593" s="170" t="s">
        <v>3976</v>
      </c>
      <c r="B593" s="170" t="s">
        <v>3977</v>
      </c>
      <c r="C593" s="170" t="s">
        <v>44</v>
      </c>
      <c r="D593" s="170" t="s">
        <v>3978</v>
      </c>
      <c r="E593" s="170" t="s">
        <v>37</v>
      </c>
    </row>
    <row r="594" spans="1:5" x14ac:dyDescent="0.25">
      <c r="A594" s="170" t="s">
        <v>3985</v>
      </c>
      <c r="B594" s="170" t="s">
        <v>3986</v>
      </c>
      <c r="C594" s="170" t="s">
        <v>44</v>
      </c>
      <c r="D594" s="170" t="s">
        <v>3987</v>
      </c>
      <c r="E594" s="170" t="s">
        <v>37</v>
      </c>
    </row>
    <row r="595" spans="1:5" x14ac:dyDescent="0.25">
      <c r="A595" s="170" t="s">
        <v>3996</v>
      </c>
      <c r="B595" s="170" t="s">
        <v>3997</v>
      </c>
      <c r="C595" s="170" t="s">
        <v>44</v>
      </c>
      <c r="D595" s="170" t="s">
        <v>3998</v>
      </c>
      <c r="E595" s="170" t="s">
        <v>37</v>
      </c>
    </row>
    <row r="596" spans="1:5" x14ac:dyDescent="0.25">
      <c r="A596" s="170" t="s">
        <v>3905</v>
      </c>
      <c r="B596" s="170" t="s">
        <v>3906</v>
      </c>
      <c r="C596" s="170" t="s">
        <v>44</v>
      </c>
      <c r="D596" s="170" t="s">
        <v>3907</v>
      </c>
      <c r="E596" s="170" t="s">
        <v>37</v>
      </c>
    </row>
    <row r="597" spans="1:5" x14ac:dyDescent="0.25">
      <c r="A597" s="170" t="s">
        <v>4005</v>
      </c>
      <c r="B597" s="170" t="s">
        <v>4006</v>
      </c>
      <c r="C597" s="170" t="s">
        <v>44</v>
      </c>
      <c r="D597" s="170" t="s">
        <v>4007</v>
      </c>
      <c r="E597" s="170" t="s">
        <v>37</v>
      </c>
    </row>
    <row r="598" spans="1:5" x14ac:dyDescent="0.25">
      <c r="A598" s="170" t="s">
        <v>3868</v>
      </c>
      <c r="B598" s="170" t="s">
        <v>3869</v>
      </c>
      <c r="C598" s="170" t="s">
        <v>44</v>
      </c>
      <c r="D598" s="170" t="s">
        <v>3870</v>
      </c>
      <c r="E598" s="170" t="s">
        <v>37</v>
      </c>
    </row>
    <row r="599" spans="1:5" x14ac:dyDescent="0.25">
      <c r="A599" s="170" t="s">
        <v>3847</v>
      </c>
      <c r="B599" s="170" t="s">
        <v>3848</v>
      </c>
      <c r="C599" s="170" t="s">
        <v>44</v>
      </c>
      <c r="D599" s="170" t="s">
        <v>3849</v>
      </c>
      <c r="E599" s="170" t="s">
        <v>37</v>
      </c>
    </row>
    <row r="600" spans="1:5" x14ac:dyDescent="0.25">
      <c r="A600" s="170" t="s">
        <v>3862</v>
      </c>
      <c r="B600" s="170" t="s">
        <v>3863</v>
      </c>
      <c r="C600" s="170" t="s">
        <v>44</v>
      </c>
      <c r="D600" s="170" t="s">
        <v>3864</v>
      </c>
      <c r="E600" s="170" t="s">
        <v>37</v>
      </c>
    </row>
    <row r="601" spans="1:5" x14ac:dyDescent="0.25">
      <c r="A601" s="170" t="s">
        <v>3895</v>
      </c>
      <c r="B601" s="170" t="s">
        <v>3896</v>
      </c>
      <c r="C601" s="170" t="s">
        <v>44</v>
      </c>
      <c r="D601" s="170" t="s">
        <v>3897</v>
      </c>
      <c r="E601" s="170" t="s">
        <v>37</v>
      </c>
    </row>
    <row r="602" spans="1:5" x14ac:dyDescent="0.25">
      <c r="A602" s="170" t="s">
        <v>3917</v>
      </c>
      <c r="B602" s="170" t="s">
        <v>3918</v>
      </c>
      <c r="C602" s="170" t="s">
        <v>44</v>
      </c>
      <c r="D602" s="170" t="s">
        <v>3919</v>
      </c>
      <c r="E602" s="170" t="s">
        <v>37</v>
      </c>
    </row>
    <row r="603" spans="1:5" x14ac:dyDescent="0.25">
      <c r="A603" s="170" t="s">
        <v>3923</v>
      </c>
      <c r="B603" s="170" t="s">
        <v>3924</v>
      </c>
      <c r="C603" s="170" t="s">
        <v>44</v>
      </c>
      <c r="D603" s="170" t="s">
        <v>3925</v>
      </c>
      <c r="E603" s="170" t="s">
        <v>37</v>
      </c>
    </row>
    <row r="604" spans="1:5" x14ac:dyDescent="0.25">
      <c r="A604" s="170" t="s">
        <v>3932</v>
      </c>
      <c r="B604" s="170" t="s">
        <v>3933</v>
      </c>
      <c r="C604" s="170" t="s">
        <v>44</v>
      </c>
      <c r="D604" s="170" t="s">
        <v>3934</v>
      </c>
      <c r="E604" s="170" t="s">
        <v>37</v>
      </c>
    </row>
    <row r="605" spans="1:5" x14ac:dyDescent="0.25">
      <c r="A605" s="170" t="s">
        <v>3973</v>
      </c>
      <c r="B605" s="170" t="s">
        <v>3974</v>
      </c>
      <c r="C605" s="170" t="s">
        <v>44</v>
      </c>
      <c r="D605" s="170" t="s">
        <v>3975</v>
      </c>
      <c r="E605" s="170" t="s">
        <v>37</v>
      </c>
    </row>
    <row r="606" spans="1:5" x14ac:dyDescent="0.25">
      <c r="A606" s="170" t="s">
        <v>4008</v>
      </c>
      <c r="B606" s="170" t="s">
        <v>4009</v>
      </c>
      <c r="C606" s="170" t="s">
        <v>44</v>
      </c>
      <c r="D606" s="170" t="s">
        <v>4010</v>
      </c>
      <c r="E606" s="170" t="s">
        <v>37</v>
      </c>
    </row>
    <row r="607" spans="1:5" x14ac:dyDescent="0.25">
      <c r="A607" s="170" t="s">
        <v>3880</v>
      </c>
      <c r="B607" s="170" t="s">
        <v>3881</v>
      </c>
      <c r="C607" s="170" t="s">
        <v>44</v>
      </c>
      <c r="D607" s="170" t="s">
        <v>3882</v>
      </c>
      <c r="E607" s="170" t="s">
        <v>37</v>
      </c>
    </row>
    <row r="608" spans="1:5" x14ac:dyDescent="0.25">
      <c r="A608" s="170" t="s">
        <v>3902</v>
      </c>
      <c r="B608" s="170" t="s">
        <v>3903</v>
      </c>
      <c r="C608" s="170" t="s">
        <v>44</v>
      </c>
      <c r="D608" s="170" t="s">
        <v>3904</v>
      </c>
      <c r="E608" s="170" t="s">
        <v>37</v>
      </c>
    </row>
    <row r="609" spans="1:8" x14ac:dyDescent="0.25">
      <c r="A609" s="170" t="s">
        <v>3964</v>
      </c>
      <c r="B609" s="170" t="s">
        <v>3965</v>
      </c>
      <c r="C609" s="170" t="s">
        <v>44</v>
      </c>
      <c r="D609" s="170" t="s">
        <v>3966</v>
      </c>
      <c r="E609" s="170" t="s">
        <v>37</v>
      </c>
    </row>
    <row r="610" spans="1:8" x14ac:dyDescent="0.25">
      <c r="A610" t="s">
        <v>2203</v>
      </c>
      <c r="B610" t="s">
        <v>2204</v>
      </c>
      <c r="C610" t="s">
        <v>44</v>
      </c>
      <c r="D610" t="s">
        <v>2205</v>
      </c>
      <c r="E610" t="s">
        <v>37</v>
      </c>
    </row>
    <row r="611" spans="1:8" x14ac:dyDescent="0.25">
      <c r="A611" s="170" t="s">
        <v>4014</v>
      </c>
      <c r="B611" s="170" t="s">
        <v>4015</v>
      </c>
      <c r="C611" s="170" t="s">
        <v>44</v>
      </c>
      <c r="D611" s="170" t="s">
        <v>4016</v>
      </c>
      <c r="E611" s="170" t="s">
        <v>37</v>
      </c>
    </row>
    <row r="612" spans="1:8" x14ac:dyDescent="0.25">
      <c r="A612" s="170" t="s">
        <v>4028</v>
      </c>
      <c r="B612" s="170" t="s">
        <v>4029</v>
      </c>
      <c r="C612" s="170" t="s">
        <v>44</v>
      </c>
      <c r="D612" s="170" t="s">
        <v>4030</v>
      </c>
      <c r="E612" s="170" t="s">
        <v>37</v>
      </c>
    </row>
    <row r="613" spans="1:8" x14ac:dyDescent="0.25">
      <c r="A613" t="s">
        <v>4025</v>
      </c>
      <c r="B613" t="s">
        <v>4026</v>
      </c>
      <c r="C613" t="s">
        <v>44</v>
      </c>
      <c r="D613" t="s">
        <v>4027</v>
      </c>
      <c r="E613" t="s">
        <v>37</v>
      </c>
    </row>
    <row r="614" spans="1:8" x14ac:dyDescent="0.25">
      <c r="A614" t="s">
        <v>4031</v>
      </c>
      <c r="B614" t="s">
        <v>4032</v>
      </c>
      <c r="C614" t="s">
        <v>44</v>
      </c>
      <c r="D614" t="s">
        <v>4033</v>
      </c>
      <c r="E614" t="s">
        <v>37</v>
      </c>
    </row>
    <row r="615" spans="1:8" x14ac:dyDescent="0.25">
      <c r="A615" s="170" t="s">
        <v>4017</v>
      </c>
      <c r="B615" s="170" t="s">
        <v>4018</v>
      </c>
      <c r="C615" s="170" t="s">
        <v>44</v>
      </c>
      <c r="D615" s="170" t="s">
        <v>4019</v>
      </c>
      <c r="E615" s="170" t="s">
        <v>37</v>
      </c>
    </row>
    <row r="616" spans="1:8" x14ac:dyDescent="0.25">
      <c r="A616" s="168" t="s">
        <v>4034</v>
      </c>
      <c r="B616" s="168" t="s">
        <v>4035</v>
      </c>
      <c r="C616" s="168" t="s">
        <v>44</v>
      </c>
      <c r="D616" s="168" t="s">
        <v>4036</v>
      </c>
      <c r="E616" s="168" t="s">
        <v>37</v>
      </c>
      <c r="F616" s="168"/>
      <c r="G616" s="168"/>
      <c r="H616" s="168" t="s">
        <v>6455</v>
      </c>
    </row>
    <row r="617" spans="1:8" x14ac:dyDescent="0.25">
      <c r="A617" s="170" t="s">
        <v>4037</v>
      </c>
      <c r="B617" s="170" t="s">
        <v>4038</v>
      </c>
      <c r="C617" s="170" t="s">
        <v>44</v>
      </c>
      <c r="D617" s="170" t="s">
        <v>4039</v>
      </c>
      <c r="E617" s="170" t="s">
        <v>37</v>
      </c>
    </row>
    <row r="618" spans="1:8" s="171" customFormat="1" x14ac:dyDescent="0.25">
      <c r="A618" s="171" t="s">
        <v>2213</v>
      </c>
      <c r="B618" s="171" t="s">
        <v>2214</v>
      </c>
      <c r="C618" s="171" t="s">
        <v>44</v>
      </c>
      <c r="D618" s="171" t="s">
        <v>2215</v>
      </c>
      <c r="E618" s="171" t="s">
        <v>37</v>
      </c>
    </row>
    <row r="619" spans="1:8" s="171" customFormat="1" x14ac:dyDescent="0.25">
      <c r="A619" s="171">
        <v>5778</v>
      </c>
      <c r="B619" s="171" t="s">
        <v>2213</v>
      </c>
      <c r="H619" s="171" t="s">
        <v>6455</v>
      </c>
    </row>
    <row r="620" spans="1:8" s="171" customFormat="1" x14ac:dyDescent="0.25">
      <c r="A620" s="171">
        <v>8275</v>
      </c>
      <c r="B620" s="171" t="s">
        <v>6460</v>
      </c>
      <c r="H620" s="171" t="s">
        <v>6459</v>
      </c>
    </row>
    <row r="621" spans="1:8" x14ac:dyDescent="0.25">
      <c r="A621" s="170" t="s">
        <v>4052</v>
      </c>
      <c r="B621" s="170" t="s">
        <v>4053</v>
      </c>
      <c r="C621" s="170" t="s">
        <v>44</v>
      </c>
      <c r="D621" s="170" t="s">
        <v>4054</v>
      </c>
      <c r="E621" s="170" t="s">
        <v>37</v>
      </c>
    </row>
    <row r="622" spans="1:8" x14ac:dyDescent="0.25">
      <c r="A622" s="168" t="s">
        <v>4043</v>
      </c>
      <c r="B622" s="168" t="s">
        <v>4044</v>
      </c>
      <c r="C622" s="168" t="s">
        <v>44</v>
      </c>
      <c r="D622" s="168" t="s">
        <v>4045</v>
      </c>
      <c r="E622" s="168" t="s">
        <v>37</v>
      </c>
      <c r="F622" s="168"/>
      <c r="G622" s="168"/>
      <c r="H622" s="168" t="s">
        <v>6456</v>
      </c>
    </row>
    <row r="623" spans="1:8" x14ac:dyDescent="0.25">
      <c r="A623" s="168" t="s">
        <v>4049</v>
      </c>
      <c r="B623" s="168" t="s">
        <v>4050</v>
      </c>
      <c r="C623" s="168" t="s">
        <v>44</v>
      </c>
      <c r="D623" s="168" t="s">
        <v>4051</v>
      </c>
      <c r="E623" s="168" t="s">
        <v>37</v>
      </c>
      <c r="F623" s="168"/>
      <c r="G623" s="168"/>
      <c r="H623" s="168" t="s">
        <v>6455</v>
      </c>
    </row>
    <row r="624" spans="1:8" x14ac:dyDescent="0.25">
      <c r="A624" s="170" t="s">
        <v>4046</v>
      </c>
      <c r="B624" s="170" t="s">
        <v>4047</v>
      </c>
      <c r="C624" s="170" t="s">
        <v>44</v>
      </c>
      <c r="D624" s="170" t="s">
        <v>4048</v>
      </c>
      <c r="E624" s="170" t="s">
        <v>37</v>
      </c>
    </row>
    <row r="625" spans="1:7" x14ac:dyDescent="0.25">
      <c r="A625" t="s">
        <v>2210</v>
      </c>
      <c r="B625" t="s">
        <v>2211</v>
      </c>
      <c r="C625" t="s">
        <v>44</v>
      </c>
      <c r="D625" t="s">
        <v>2212</v>
      </c>
      <c r="E625" t="s">
        <v>37</v>
      </c>
    </row>
    <row r="626" spans="1:7" x14ac:dyDescent="0.25">
      <c r="A626" s="170" t="s">
        <v>4040</v>
      </c>
      <c r="B626" s="170" t="s">
        <v>4041</v>
      </c>
      <c r="C626" s="170" t="s">
        <v>44</v>
      </c>
      <c r="D626" s="170" t="s">
        <v>4042</v>
      </c>
      <c r="E626" s="170" t="s">
        <v>37</v>
      </c>
    </row>
    <row r="627" spans="1:7" x14ac:dyDescent="0.25">
      <c r="A627" s="170" t="s">
        <v>4061</v>
      </c>
      <c r="B627" s="170" t="s">
        <v>4062</v>
      </c>
      <c r="C627" s="170" t="s">
        <v>44</v>
      </c>
      <c r="D627" s="170" t="s">
        <v>4063</v>
      </c>
      <c r="E627" s="170" t="s">
        <v>37</v>
      </c>
    </row>
    <row r="628" spans="1:7" x14ac:dyDescent="0.25">
      <c r="A628" s="170" t="s">
        <v>4058</v>
      </c>
      <c r="B628" s="170" t="s">
        <v>4059</v>
      </c>
      <c r="C628" s="170" t="s">
        <v>44</v>
      </c>
      <c r="D628" s="170" t="s">
        <v>4060</v>
      </c>
      <c r="E628" s="170" t="s">
        <v>37</v>
      </c>
    </row>
    <row r="629" spans="1:7" x14ac:dyDescent="0.25">
      <c r="A629" s="170" t="s">
        <v>4055</v>
      </c>
      <c r="B629" s="170" t="s">
        <v>4056</v>
      </c>
      <c r="C629" s="170" t="s">
        <v>44</v>
      </c>
      <c r="D629" s="170" t="s">
        <v>4057</v>
      </c>
      <c r="E629" s="170" t="s">
        <v>37</v>
      </c>
    </row>
    <row r="630" spans="1:7" s="170" customFormat="1" x14ac:dyDescent="0.25">
      <c r="A630" s="170" t="s">
        <v>4064</v>
      </c>
      <c r="B630" s="170" t="s">
        <v>4065</v>
      </c>
      <c r="C630" s="170" t="s">
        <v>44</v>
      </c>
      <c r="D630" s="170" t="s">
        <v>4066</v>
      </c>
      <c r="E630" s="170" t="s">
        <v>37</v>
      </c>
    </row>
    <row r="631" spans="1:7" s="170" customFormat="1" x14ac:dyDescent="0.25">
      <c r="A631" s="170" t="s">
        <v>4076</v>
      </c>
      <c r="B631" s="170" t="s">
        <v>4077</v>
      </c>
      <c r="C631" s="170" t="s">
        <v>44</v>
      </c>
      <c r="D631" s="170" t="s">
        <v>4078</v>
      </c>
      <c r="E631" s="170" t="s">
        <v>37</v>
      </c>
    </row>
    <row r="632" spans="1:7" x14ac:dyDescent="0.25">
      <c r="A632" s="170" t="s">
        <v>4070</v>
      </c>
      <c r="B632" s="170" t="s">
        <v>4071</v>
      </c>
      <c r="C632" s="170" t="s">
        <v>44</v>
      </c>
      <c r="D632" s="170" t="s">
        <v>4072</v>
      </c>
      <c r="E632" t="s">
        <v>37</v>
      </c>
    </row>
    <row r="633" spans="1:7" x14ac:dyDescent="0.25">
      <c r="A633" s="170" t="s">
        <v>4067</v>
      </c>
      <c r="B633" s="170" t="s">
        <v>4068</v>
      </c>
      <c r="C633" s="170" t="s">
        <v>44</v>
      </c>
      <c r="D633" s="170" t="s">
        <v>4069</v>
      </c>
      <c r="E633" s="170" t="s">
        <v>20</v>
      </c>
    </row>
    <row r="634" spans="1:7" s="170" customFormat="1" x14ac:dyDescent="0.25">
      <c r="A634" s="170" t="s">
        <v>4073</v>
      </c>
      <c r="B634" s="170" t="s">
        <v>4074</v>
      </c>
      <c r="C634" s="170" t="s">
        <v>44</v>
      </c>
      <c r="D634" s="170" t="s">
        <v>4075</v>
      </c>
      <c r="E634" s="170" t="s">
        <v>37</v>
      </c>
    </row>
    <row r="635" spans="1:7" x14ac:dyDescent="0.25">
      <c r="A635" s="2" t="s">
        <v>4079</v>
      </c>
      <c r="B635" s="2" t="s">
        <v>4080</v>
      </c>
      <c r="C635" s="2" t="s">
        <v>44</v>
      </c>
      <c r="D635" s="2" t="s">
        <v>4081</v>
      </c>
      <c r="E635" s="2"/>
      <c r="G635" t="s">
        <v>21</v>
      </c>
    </row>
    <row r="636" spans="1:7" x14ac:dyDescent="0.25">
      <c r="A636" t="s">
        <v>2216</v>
      </c>
      <c r="B636" t="s">
        <v>2217</v>
      </c>
      <c r="C636" t="s">
        <v>44</v>
      </c>
      <c r="D636" t="s">
        <v>2218</v>
      </c>
      <c r="E636" t="s">
        <v>37</v>
      </c>
    </row>
    <row r="637" spans="1:7" x14ac:dyDescent="0.25">
      <c r="A637" s="170" t="s">
        <v>2182</v>
      </c>
      <c r="B637" s="170" t="s">
        <v>2183</v>
      </c>
      <c r="C637" s="170" t="s">
        <v>44</v>
      </c>
      <c r="D637" s="170" t="s">
        <v>2184</v>
      </c>
      <c r="E637" s="170"/>
    </row>
    <row r="638" spans="1:7" x14ac:dyDescent="0.25">
      <c r="A638" s="170" t="s">
        <v>2219</v>
      </c>
      <c r="B638" s="170" t="s">
        <v>2220</v>
      </c>
      <c r="C638" s="170" t="s">
        <v>44</v>
      </c>
      <c r="D638" s="170" t="s">
        <v>2221</v>
      </c>
      <c r="E638" s="170" t="s">
        <v>37</v>
      </c>
    </row>
    <row r="639" spans="1:7" x14ac:dyDescent="0.25">
      <c r="B639" t="s">
        <v>2084</v>
      </c>
      <c r="C639" t="s">
        <v>44</v>
      </c>
      <c r="D639" t="s">
        <v>2085</v>
      </c>
      <c r="E639" t="s">
        <v>37</v>
      </c>
    </row>
    <row r="640" spans="1:7" x14ac:dyDescent="0.25">
      <c r="B640" t="s">
        <v>2206</v>
      </c>
      <c r="C640" t="s">
        <v>44</v>
      </c>
      <c r="D640" t="s">
        <v>2207</v>
      </c>
      <c r="E640" t="s">
        <v>37</v>
      </c>
    </row>
    <row r="641" spans="2:5" x14ac:dyDescent="0.25">
      <c r="B641" t="s">
        <v>2208</v>
      </c>
      <c r="C641" t="s">
        <v>44</v>
      </c>
      <c r="D641" t="s">
        <v>2209</v>
      </c>
      <c r="E641" t="s">
        <v>37</v>
      </c>
    </row>
    <row r="642" spans="2:5" x14ac:dyDescent="0.25">
      <c r="B642" t="s">
        <v>2264</v>
      </c>
      <c r="C642" t="s">
        <v>44</v>
      </c>
      <c r="D642" t="s">
        <v>2265</v>
      </c>
    </row>
    <row r="643" spans="2:5" x14ac:dyDescent="0.25">
      <c r="B643" t="s">
        <v>2287</v>
      </c>
      <c r="C643" t="s">
        <v>44</v>
      </c>
      <c r="D643" t="s">
        <v>2288</v>
      </c>
    </row>
    <row r="644" spans="2:5" x14ac:dyDescent="0.25">
      <c r="B644" t="s">
        <v>2382</v>
      </c>
      <c r="C644" t="s">
        <v>44</v>
      </c>
      <c r="D644" t="s">
        <v>2383</v>
      </c>
    </row>
    <row r="645" spans="2:5" x14ac:dyDescent="0.25">
      <c r="B645" t="s">
        <v>2435</v>
      </c>
      <c r="C645" t="s">
        <v>44</v>
      </c>
      <c r="D645" t="s">
        <v>2436</v>
      </c>
      <c r="E645" t="s">
        <v>37</v>
      </c>
    </row>
    <row r="646" spans="2:5" x14ac:dyDescent="0.25">
      <c r="B646" t="s">
        <v>2440</v>
      </c>
      <c r="C646" t="s">
        <v>44</v>
      </c>
      <c r="D646" t="s">
        <v>2441</v>
      </c>
    </row>
    <row r="647" spans="2:5" x14ac:dyDescent="0.25">
      <c r="B647" t="s">
        <v>2508</v>
      </c>
      <c r="C647" t="s">
        <v>44</v>
      </c>
      <c r="D647" t="s">
        <v>2509</v>
      </c>
    </row>
    <row r="648" spans="2:5" x14ac:dyDescent="0.25">
      <c r="B648" t="s">
        <v>2516</v>
      </c>
      <c r="C648" t="s">
        <v>44</v>
      </c>
      <c r="D648" t="s">
        <v>2517</v>
      </c>
      <c r="E648" t="s">
        <v>80</v>
      </c>
    </row>
    <row r="649" spans="2:5" x14ac:dyDescent="0.25">
      <c r="B649" t="s">
        <v>2524</v>
      </c>
      <c r="C649" t="s">
        <v>44</v>
      </c>
      <c r="D649" t="s">
        <v>2525</v>
      </c>
    </row>
    <row r="650" spans="2:5" x14ac:dyDescent="0.25">
      <c r="B650" t="s">
        <v>2526</v>
      </c>
      <c r="C650" t="s">
        <v>44</v>
      </c>
      <c r="D650" t="s">
        <v>2527</v>
      </c>
      <c r="E650" t="s">
        <v>37</v>
      </c>
    </row>
    <row r="651" spans="2:5" x14ac:dyDescent="0.25">
      <c r="B651" t="s">
        <v>2567</v>
      </c>
      <c r="C651" t="s">
        <v>44</v>
      </c>
      <c r="D651" t="s">
        <v>2568</v>
      </c>
    </row>
    <row r="652" spans="2:5" x14ac:dyDescent="0.25">
      <c r="B652" t="s">
        <v>2740</v>
      </c>
      <c r="C652" t="s">
        <v>44</v>
      </c>
      <c r="D652" t="s">
        <v>2741</v>
      </c>
      <c r="E652" t="s">
        <v>37</v>
      </c>
    </row>
    <row r="653" spans="2:5" x14ac:dyDescent="0.25">
      <c r="B653" t="s">
        <v>2799</v>
      </c>
      <c r="C653" t="s">
        <v>44</v>
      </c>
      <c r="D653" t="s">
        <v>2800</v>
      </c>
    </row>
    <row r="654" spans="2:5" x14ac:dyDescent="0.25">
      <c r="B654" t="s">
        <v>2801</v>
      </c>
      <c r="C654" t="s">
        <v>44</v>
      </c>
      <c r="D654" t="s">
        <v>2802</v>
      </c>
      <c r="E654" t="s">
        <v>37</v>
      </c>
    </row>
    <row r="655" spans="2:5" x14ac:dyDescent="0.25">
      <c r="B655" t="s">
        <v>2806</v>
      </c>
      <c r="C655" t="s">
        <v>44</v>
      </c>
      <c r="D655" t="s">
        <v>2807</v>
      </c>
    </row>
    <row r="656" spans="2:5" x14ac:dyDescent="0.25">
      <c r="B656" t="s">
        <v>2898</v>
      </c>
      <c r="C656" t="s">
        <v>44</v>
      </c>
      <c r="D656" t="s">
        <v>2899</v>
      </c>
    </row>
    <row r="657" spans="2:5" x14ac:dyDescent="0.25">
      <c r="B657" t="s">
        <v>2936</v>
      </c>
      <c r="C657" t="s">
        <v>44</v>
      </c>
      <c r="D657" t="s">
        <v>2937</v>
      </c>
      <c r="E657" t="s">
        <v>37</v>
      </c>
    </row>
    <row r="658" spans="2:5" x14ac:dyDescent="0.25">
      <c r="B658" t="s">
        <v>2938</v>
      </c>
      <c r="C658" t="s">
        <v>44</v>
      </c>
      <c r="D658" t="s">
        <v>2939</v>
      </c>
      <c r="E658" t="s">
        <v>37</v>
      </c>
    </row>
    <row r="659" spans="2:5" x14ac:dyDescent="0.25">
      <c r="B659" t="s">
        <v>2940</v>
      </c>
      <c r="C659" t="s">
        <v>44</v>
      </c>
      <c r="D659" t="s">
        <v>2941</v>
      </c>
      <c r="E659" t="s">
        <v>37</v>
      </c>
    </row>
    <row r="660" spans="2:5" x14ac:dyDescent="0.25">
      <c r="B660" t="s">
        <v>2942</v>
      </c>
      <c r="C660" t="s">
        <v>44</v>
      </c>
      <c r="D660" t="s">
        <v>2943</v>
      </c>
      <c r="E660" t="s">
        <v>37</v>
      </c>
    </row>
    <row r="661" spans="2:5" x14ac:dyDescent="0.25">
      <c r="B661" t="s">
        <v>2944</v>
      </c>
      <c r="C661" t="s">
        <v>44</v>
      </c>
      <c r="D661" t="s">
        <v>2945</v>
      </c>
      <c r="E661" t="s">
        <v>37</v>
      </c>
    </row>
    <row r="662" spans="2:5" x14ac:dyDescent="0.25">
      <c r="B662" t="s">
        <v>2946</v>
      </c>
      <c r="C662" t="s">
        <v>44</v>
      </c>
      <c r="D662" t="s">
        <v>2947</v>
      </c>
      <c r="E662" t="s">
        <v>37</v>
      </c>
    </row>
    <row r="663" spans="2:5" x14ac:dyDescent="0.25">
      <c r="B663" t="s">
        <v>2948</v>
      </c>
      <c r="C663" t="s">
        <v>44</v>
      </c>
      <c r="D663" t="s">
        <v>2949</v>
      </c>
      <c r="E663" t="s">
        <v>37</v>
      </c>
    </row>
    <row r="664" spans="2:5" x14ac:dyDescent="0.25">
      <c r="B664" t="s">
        <v>2950</v>
      </c>
      <c r="C664" t="s">
        <v>44</v>
      </c>
      <c r="D664" t="s">
        <v>2951</v>
      </c>
      <c r="E664" t="s">
        <v>37</v>
      </c>
    </row>
    <row r="665" spans="2:5" x14ac:dyDescent="0.25">
      <c r="B665" t="s">
        <v>2952</v>
      </c>
      <c r="C665" t="s">
        <v>44</v>
      </c>
      <c r="D665" t="s">
        <v>2953</v>
      </c>
      <c r="E665" t="s">
        <v>37</v>
      </c>
    </row>
    <row r="666" spans="2:5" x14ac:dyDescent="0.25">
      <c r="B666" t="s">
        <v>2954</v>
      </c>
      <c r="C666" t="s">
        <v>44</v>
      </c>
      <c r="D666" t="s">
        <v>2955</v>
      </c>
      <c r="E666" t="s">
        <v>37</v>
      </c>
    </row>
    <row r="667" spans="2:5" x14ac:dyDescent="0.25">
      <c r="B667" t="s">
        <v>2956</v>
      </c>
      <c r="C667" t="s">
        <v>44</v>
      </c>
      <c r="D667" t="s">
        <v>2957</v>
      </c>
      <c r="E667" t="s">
        <v>37</v>
      </c>
    </row>
    <row r="668" spans="2:5" x14ac:dyDescent="0.25">
      <c r="B668" t="s">
        <v>2958</v>
      </c>
      <c r="C668" t="s">
        <v>44</v>
      </c>
      <c r="D668" t="s">
        <v>2959</v>
      </c>
      <c r="E668" t="s">
        <v>37</v>
      </c>
    </row>
    <row r="669" spans="2:5" x14ac:dyDescent="0.25">
      <c r="B669" t="s">
        <v>2960</v>
      </c>
      <c r="C669" t="s">
        <v>44</v>
      </c>
      <c r="D669" t="s">
        <v>2961</v>
      </c>
      <c r="E669" t="s">
        <v>37</v>
      </c>
    </row>
    <row r="670" spans="2:5" x14ac:dyDescent="0.25">
      <c r="B670" t="s">
        <v>2962</v>
      </c>
      <c r="C670" t="s">
        <v>44</v>
      </c>
      <c r="D670" t="s">
        <v>2963</v>
      </c>
      <c r="E670" t="s">
        <v>37</v>
      </c>
    </row>
    <row r="671" spans="2:5" x14ac:dyDescent="0.25">
      <c r="B671" t="s">
        <v>2964</v>
      </c>
      <c r="C671" t="s">
        <v>44</v>
      </c>
      <c r="D671" t="s">
        <v>2965</v>
      </c>
      <c r="E671" t="s">
        <v>37</v>
      </c>
    </row>
    <row r="672" spans="2:5" x14ac:dyDescent="0.25">
      <c r="B672" t="s">
        <v>2966</v>
      </c>
      <c r="C672" t="s">
        <v>44</v>
      </c>
      <c r="D672" t="s">
        <v>2967</v>
      </c>
      <c r="E672" t="s">
        <v>37</v>
      </c>
    </row>
    <row r="673" spans="2:5" x14ac:dyDescent="0.25">
      <c r="B673" t="s">
        <v>2968</v>
      </c>
      <c r="C673" t="s">
        <v>44</v>
      </c>
      <c r="D673" t="s">
        <v>2969</v>
      </c>
      <c r="E673" t="s">
        <v>37</v>
      </c>
    </row>
    <row r="674" spans="2:5" x14ac:dyDescent="0.25">
      <c r="B674" t="s">
        <v>2970</v>
      </c>
      <c r="C674" t="s">
        <v>44</v>
      </c>
      <c r="D674" t="s">
        <v>2971</v>
      </c>
      <c r="E674" t="s">
        <v>37</v>
      </c>
    </row>
    <row r="675" spans="2:5" x14ac:dyDescent="0.25">
      <c r="B675" t="s">
        <v>2972</v>
      </c>
      <c r="C675" t="s">
        <v>44</v>
      </c>
      <c r="D675" t="s">
        <v>2973</v>
      </c>
      <c r="E675" t="s">
        <v>37</v>
      </c>
    </row>
    <row r="676" spans="2:5" x14ac:dyDescent="0.25">
      <c r="B676" t="s">
        <v>2974</v>
      </c>
      <c r="C676" t="s">
        <v>44</v>
      </c>
      <c r="D676" t="s">
        <v>2975</v>
      </c>
      <c r="E676" t="s">
        <v>37</v>
      </c>
    </row>
    <row r="677" spans="2:5" x14ac:dyDescent="0.25">
      <c r="B677" t="s">
        <v>2976</v>
      </c>
      <c r="C677" t="s">
        <v>44</v>
      </c>
      <c r="D677" t="s">
        <v>2977</v>
      </c>
      <c r="E677" t="s">
        <v>37</v>
      </c>
    </row>
    <row r="678" spans="2:5" x14ac:dyDescent="0.25">
      <c r="B678" t="s">
        <v>2978</v>
      </c>
      <c r="C678" t="s">
        <v>44</v>
      </c>
      <c r="D678" t="s">
        <v>2979</v>
      </c>
      <c r="E678" t="s">
        <v>37</v>
      </c>
    </row>
    <row r="679" spans="2:5" x14ac:dyDescent="0.25">
      <c r="B679" t="s">
        <v>2980</v>
      </c>
      <c r="C679" t="s">
        <v>44</v>
      </c>
      <c r="D679" t="s">
        <v>2981</v>
      </c>
      <c r="E679" t="s">
        <v>37</v>
      </c>
    </row>
    <row r="680" spans="2:5" x14ac:dyDescent="0.25">
      <c r="B680" t="s">
        <v>2982</v>
      </c>
      <c r="C680" t="s">
        <v>44</v>
      </c>
      <c r="D680" t="s">
        <v>2983</v>
      </c>
      <c r="E680" t="s">
        <v>37</v>
      </c>
    </row>
    <row r="681" spans="2:5" x14ac:dyDescent="0.25">
      <c r="B681" t="s">
        <v>2984</v>
      </c>
      <c r="C681" t="s">
        <v>44</v>
      </c>
      <c r="D681" t="s">
        <v>2985</v>
      </c>
      <c r="E681" t="s">
        <v>37</v>
      </c>
    </row>
    <row r="682" spans="2:5" x14ac:dyDescent="0.25">
      <c r="B682" t="s">
        <v>2986</v>
      </c>
      <c r="C682" t="s">
        <v>44</v>
      </c>
      <c r="D682" t="s">
        <v>2987</v>
      </c>
      <c r="E682" t="s">
        <v>37</v>
      </c>
    </row>
    <row r="683" spans="2:5" x14ac:dyDescent="0.25">
      <c r="B683" t="s">
        <v>2988</v>
      </c>
      <c r="C683" t="s">
        <v>44</v>
      </c>
      <c r="D683" t="s">
        <v>2989</v>
      </c>
      <c r="E683" t="s">
        <v>37</v>
      </c>
    </row>
    <row r="684" spans="2:5" x14ac:dyDescent="0.25">
      <c r="B684" t="s">
        <v>2990</v>
      </c>
      <c r="C684" t="s">
        <v>44</v>
      </c>
      <c r="D684" t="s">
        <v>2991</v>
      </c>
      <c r="E684" t="s">
        <v>37</v>
      </c>
    </row>
    <row r="685" spans="2:5" x14ac:dyDescent="0.25">
      <c r="B685" t="s">
        <v>2992</v>
      </c>
      <c r="C685" t="s">
        <v>44</v>
      </c>
      <c r="D685" t="s">
        <v>2993</v>
      </c>
      <c r="E685" t="s">
        <v>37</v>
      </c>
    </row>
    <row r="686" spans="2:5" x14ac:dyDescent="0.25">
      <c r="B686" t="s">
        <v>2994</v>
      </c>
      <c r="C686" t="s">
        <v>44</v>
      </c>
      <c r="D686" t="s">
        <v>2995</v>
      </c>
      <c r="E686" t="s">
        <v>37</v>
      </c>
    </row>
    <row r="687" spans="2:5" x14ac:dyDescent="0.25">
      <c r="B687" t="s">
        <v>2996</v>
      </c>
      <c r="C687" t="s">
        <v>44</v>
      </c>
      <c r="D687" t="s">
        <v>2997</v>
      </c>
      <c r="E687" t="s">
        <v>37</v>
      </c>
    </row>
    <row r="688" spans="2:5" x14ac:dyDescent="0.25">
      <c r="B688" t="s">
        <v>3001</v>
      </c>
      <c r="C688" t="s">
        <v>44</v>
      </c>
      <c r="D688" t="s">
        <v>3002</v>
      </c>
    </row>
    <row r="690" spans="2:5" x14ac:dyDescent="0.25">
      <c r="B690" t="s">
        <v>3513</v>
      </c>
      <c r="C690" t="s">
        <v>44</v>
      </c>
      <c r="D690" t="s">
        <v>3514</v>
      </c>
    </row>
    <row r="691" spans="2:5" x14ac:dyDescent="0.25">
      <c r="B691" t="s">
        <v>3515</v>
      </c>
      <c r="C691" t="s">
        <v>44</v>
      </c>
      <c r="D691" t="s">
        <v>3516</v>
      </c>
    </row>
    <row r="692" spans="2:5" x14ac:dyDescent="0.25">
      <c r="B692" t="s">
        <v>3586</v>
      </c>
      <c r="C692" t="s">
        <v>44</v>
      </c>
      <c r="D692" t="s">
        <v>3587</v>
      </c>
      <c r="E692" t="s">
        <v>37</v>
      </c>
    </row>
    <row r="693" spans="2:5" x14ac:dyDescent="0.25">
      <c r="B693" t="s">
        <v>3588</v>
      </c>
      <c r="C693" t="s">
        <v>44</v>
      </c>
      <c r="D693" t="s">
        <v>3589</v>
      </c>
      <c r="E693" t="s">
        <v>37</v>
      </c>
    </row>
    <row r="694" spans="2:5" x14ac:dyDescent="0.25">
      <c r="B694" t="s">
        <v>3590</v>
      </c>
      <c r="C694" t="s">
        <v>44</v>
      </c>
      <c r="D694" t="s">
        <v>3591</v>
      </c>
      <c r="E694" t="s">
        <v>37</v>
      </c>
    </row>
    <row r="695" spans="2:5" x14ac:dyDescent="0.25">
      <c r="B695" t="s">
        <v>3592</v>
      </c>
      <c r="C695" t="s">
        <v>44</v>
      </c>
      <c r="D695" t="s">
        <v>3593</v>
      </c>
      <c r="E695" t="s">
        <v>37</v>
      </c>
    </row>
    <row r="696" spans="2:5" x14ac:dyDescent="0.25">
      <c r="B696" t="s">
        <v>3594</v>
      </c>
      <c r="C696" t="s">
        <v>44</v>
      </c>
      <c r="D696" t="s">
        <v>3595</v>
      </c>
      <c r="E696" t="s">
        <v>37</v>
      </c>
    </row>
    <row r="697" spans="2:5" x14ac:dyDescent="0.25">
      <c r="B697" t="s">
        <v>3596</v>
      </c>
      <c r="C697" t="s">
        <v>44</v>
      </c>
      <c r="D697" t="s">
        <v>3597</v>
      </c>
      <c r="E697" t="s">
        <v>37</v>
      </c>
    </row>
    <row r="698" spans="2:5" x14ac:dyDescent="0.25">
      <c r="B698" t="s">
        <v>3598</v>
      </c>
      <c r="C698" t="s">
        <v>44</v>
      </c>
      <c r="D698" t="s">
        <v>3599</v>
      </c>
      <c r="E698" t="s">
        <v>37</v>
      </c>
    </row>
    <row r="699" spans="2:5" x14ac:dyDescent="0.25">
      <c r="B699" t="s">
        <v>3600</v>
      </c>
      <c r="C699" t="s">
        <v>44</v>
      </c>
      <c r="D699" t="s">
        <v>3601</v>
      </c>
      <c r="E699" t="s">
        <v>37</v>
      </c>
    </row>
    <row r="700" spans="2:5" x14ac:dyDescent="0.25">
      <c r="B700" t="s">
        <v>3602</v>
      </c>
      <c r="C700" t="s">
        <v>44</v>
      </c>
      <c r="D700" t="s">
        <v>3603</v>
      </c>
      <c r="E700" t="s">
        <v>37</v>
      </c>
    </row>
    <row r="701" spans="2:5" x14ac:dyDescent="0.25">
      <c r="B701" t="s">
        <v>3604</v>
      </c>
      <c r="C701" t="s">
        <v>44</v>
      </c>
      <c r="D701" t="s">
        <v>3605</v>
      </c>
      <c r="E701" t="s">
        <v>37</v>
      </c>
    </row>
    <row r="702" spans="2:5" x14ac:dyDescent="0.25">
      <c r="B702" t="s">
        <v>3606</v>
      </c>
      <c r="C702" t="s">
        <v>44</v>
      </c>
      <c r="D702" t="s">
        <v>3607</v>
      </c>
      <c r="E702" t="s">
        <v>37</v>
      </c>
    </row>
    <row r="703" spans="2:5" x14ac:dyDescent="0.25">
      <c r="B703" t="s">
        <v>3727</v>
      </c>
      <c r="C703" t="s">
        <v>44</v>
      </c>
      <c r="D703" t="s">
        <v>3728</v>
      </c>
      <c r="E703" t="s">
        <v>37</v>
      </c>
    </row>
    <row r="704" spans="2:5" x14ac:dyDescent="0.25">
      <c r="B704" t="s">
        <v>3729</v>
      </c>
      <c r="C704" t="s">
        <v>44</v>
      </c>
      <c r="D704" t="s">
        <v>3730</v>
      </c>
      <c r="E704" t="s">
        <v>37</v>
      </c>
    </row>
    <row r="705" spans="2:5" x14ac:dyDescent="0.25">
      <c r="B705" t="s">
        <v>3898</v>
      </c>
      <c r="C705" t="s">
        <v>44</v>
      </c>
      <c r="D705" t="s">
        <v>3899</v>
      </c>
    </row>
    <row r="706" spans="2:5" x14ac:dyDescent="0.25">
      <c r="B706" t="s">
        <v>3900</v>
      </c>
      <c r="C706" t="s">
        <v>44</v>
      </c>
      <c r="D706" t="s">
        <v>3901</v>
      </c>
      <c r="E706" t="s">
        <v>37</v>
      </c>
    </row>
    <row r="707" spans="2:5" x14ac:dyDescent="0.25">
      <c r="B707" t="s">
        <v>3962</v>
      </c>
      <c r="C707" t="s">
        <v>44</v>
      </c>
      <c r="D707" t="s">
        <v>3963</v>
      </c>
    </row>
    <row r="708" spans="2:5" x14ac:dyDescent="0.25">
      <c r="B708" t="s">
        <v>3991</v>
      </c>
      <c r="C708" t="s">
        <v>44</v>
      </c>
      <c r="D708" t="s">
        <v>3992</v>
      </c>
      <c r="E708" t="s">
        <v>37</v>
      </c>
    </row>
    <row r="709" spans="2:5" x14ac:dyDescent="0.25">
      <c r="B709" t="s">
        <v>4023</v>
      </c>
      <c r="C709" t="s">
        <v>44</v>
      </c>
      <c r="D709" t="s">
        <v>4024</v>
      </c>
      <c r="E709" t="s">
        <v>37</v>
      </c>
    </row>
  </sheetData>
  <autoFilter ref="A1:H688" xr:uid="{9FB608E6-0DB8-4E4E-9990-CF6F62832A9E}"/>
  <sortState xmlns:xlrd2="http://schemas.microsoft.com/office/spreadsheetml/2017/richdata2" ref="A2:H710">
    <sortCondition ref="A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148BF-FD72-4907-AB06-7C138C3687C9}">
  <dimension ref="A1:O84"/>
  <sheetViews>
    <sheetView workbookViewId="0">
      <selection activeCell="L1" sqref="L1"/>
    </sheetView>
  </sheetViews>
  <sheetFormatPr baseColWidth="10" defaultRowHeight="15" x14ac:dyDescent="0.25"/>
  <cols>
    <col min="4" max="4" width="11.42578125" customWidth="1"/>
    <col min="8" max="8" width="11.42578125" customWidth="1"/>
    <col min="9" max="9" width="11.42578125" style="91"/>
    <col min="10" max="10" width="14.7109375" style="91" bestFit="1" customWidth="1"/>
    <col min="11" max="11" width="20.28515625" style="91" bestFit="1" customWidth="1"/>
    <col min="13" max="13" width="11.5703125" bestFit="1" customWidth="1"/>
    <col min="14" max="14" width="14.7109375" bestFit="1" customWidth="1"/>
    <col min="15" max="15" width="20.28515625" bestFit="1" customWidth="1"/>
  </cols>
  <sheetData>
    <row r="1" spans="1:15" x14ac:dyDescent="0.25">
      <c r="A1" s="213" t="s">
        <v>6223</v>
      </c>
      <c r="B1" s="214"/>
      <c r="C1" s="214"/>
      <c r="D1" s="214"/>
      <c r="E1" s="214"/>
      <c r="F1" s="214"/>
      <c r="G1" s="214"/>
      <c r="H1" s="215"/>
      <c r="I1" s="213" t="s">
        <v>6227</v>
      </c>
      <c r="J1" s="214"/>
      <c r="K1" s="215"/>
    </row>
    <row r="2" spans="1:15" x14ac:dyDescent="0.25">
      <c r="A2" s="216"/>
      <c r="B2" s="217"/>
      <c r="C2" s="217"/>
      <c r="D2" s="217"/>
      <c r="E2" s="217"/>
      <c r="F2" s="217"/>
      <c r="G2" s="217"/>
      <c r="H2" s="218"/>
      <c r="I2" s="216"/>
      <c r="J2" s="217"/>
      <c r="K2" s="218"/>
    </row>
    <row r="3" spans="1:15" ht="15.75" thickBot="1" x14ac:dyDescent="0.3">
      <c r="A3" s="219"/>
      <c r="B3" s="220"/>
      <c r="C3" s="220"/>
      <c r="D3" s="220"/>
      <c r="E3" s="220"/>
      <c r="F3" s="220"/>
      <c r="G3" s="220"/>
      <c r="H3" s="221"/>
      <c r="I3" s="219"/>
      <c r="J3" s="220"/>
      <c r="K3" s="221"/>
    </row>
    <row r="4" spans="1:15" x14ac:dyDescent="0.25">
      <c r="A4" s="223" t="s">
        <v>4149</v>
      </c>
      <c r="B4" s="236"/>
      <c r="C4" s="236"/>
      <c r="D4" s="225"/>
      <c r="E4" s="223" t="s">
        <v>6222</v>
      </c>
      <c r="F4" s="236"/>
      <c r="G4" s="236"/>
      <c r="H4" s="225"/>
      <c r="I4" s="223" t="s">
        <v>6224</v>
      </c>
      <c r="J4" s="225" t="s">
        <v>6225</v>
      </c>
      <c r="K4" s="227" t="s">
        <v>6226</v>
      </c>
    </row>
    <row r="5" spans="1:15" ht="15.75" thickBot="1" x14ac:dyDescent="0.3">
      <c r="A5" s="224"/>
      <c r="B5" s="237"/>
      <c r="C5" s="237"/>
      <c r="D5" s="226"/>
      <c r="E5" s="224"/>
      <c r="F5" s="237"/>
      <c r="G5" s="237"/>
      <c r="H5" s="226"/>
      <c r="I5" s="224"/>
      <c r="J5" s="226"/>
      <c r="K5" s="228"/>
    </row>
    <row r="6" spans="1:15" x14ac:dyDescent="0.25">
      <c r="A6" s="238">
        <v>1.0007200000000001</v>
      </c>
      <c r="B6" s="239"/>
      <c r="C6" s="239"/>
      <c r="D6" s="240"/>
      <c r="E6" s="238">
        <v>0.86</v>
      </c>
      <c r="F6" s="239"/>
      <c r="G6" s="239"/>
      <c r="H6" s="240"/>
      <c r="I6" s="108"/>
      <c r="J6" s="98"/>
      <c r="K6" s="109"/>
    </row>
    <row r="7" spans="1:15" x14ac:dyDescent="0.25">
      <c r="A7" s="202">
        <v>72.714240000000004</v>
      </c>
      <c r="B7" s="203"/>
      <c r="C7" s="203"/>
      <c r="D7" s="204"/>
      <c r="E7" s="202">
        <v>8.2799999999999994</v>
      </c>
      <c r="F7" s="203"/>
      <c r="G7" s="203"/>
      <c r="H7" s="204"/>
      <c r="I7" s="107"/>
      <c r="J7" s="97"/>
      <c r="K7" s="110"/>
    </row>
    <row r="8" spans="1:15" x14ac:dyDescent="0.25">
      <c r="A8" s="202">
        <v>88.350719999999995</v>
      </c>
      <c r="B8" s="203"/>
      <c r="C8" s="203"/>
      <c r="D8" s="204"/>
      <c r="E8" s="202">
        <v>2.52</v>
      </c>
      <c r="F8" s="203"/>
      <c r="G8" s="203"/>
      <c r="H8" s="204"/>
      <c r="I8" s="107"/>
      <c r="J8" s="97"/>
      <c r="K8" s="110"/>
    </row>
    <row r="9" spans="1:15" x14ac:dyDescent="0.25">
      <c r="A9" s="205">
        <v>162.06567999999999</v>
      </c>
      <c r="B9" s="206"/>
      <c r="C9" s="206"/>
      <c r="D9" s="229"/>
      <c r="E9" s="233">
        <v>4.68</v>
      </c>
      <c r="F9" s="234"/>
      <c r="G9" s="234"/>
      <c r="H9" s="235"/>
      <c r="I9" s="108">
        <f>SUM(A6:D9)</f>
        <v>324.13135999999997</v>
      </c>
      <c r="J9" s="98">
        <f>AVERAGE(E6:H9)</f>
        <v>4.0849999999999991</v>
      </c>
      <c r="K9" s="110">
        <f>COUNT(A6:D9)</f>
        <v>4</v>
      </c>
    </row>
    <row r="10" spans="1:15" ht="15.75" thickBot="1" x14ac:dyDescent="0.3">
      <c r="A10" s="202">
        <v>0.11</v>
      </c>
      <c r="B10" s="203"/>
      <c r="C10" s="203"/>
      <c r="D10" s="204"/>
      <c r="E10" s="207">
        <v>0.51</v>
      </c>
      <c r="F10" s="208"/>
      <c r="G10" s="208"/>
      <c r="H10" s="209"/>
      <c r="I10" s="107"/>
      <c r="J10" s="97"/>
      <c r="K10" s="110"/>
    </row>
    <row r="11" spans="1:15" ht="15.75" thickBot="1" x14ac:dyDescent="0.3">
      <c r="A11" s="202">
        <v>0.19</v>
      </c>
      <c r="B11" s="203"/>
      <c r="C11" s="203"/>
      <c r="D11" s="204"/>
      <c r="E11" s="202">
        <v>0.59</v>
      </c>
      <c r="F11" s="203"/>
      <c r="G11" s="203"/>
      <c r="H11" s="204"/>
      <c r="I11" s="107"/>
      <c r="J11" s="97"/>
      <c r="K11" s="110"/>
      <c r="M11" s="34" t="s">
        <v>6224</v>
      </c>
      <c r="N11" s="35" t="s">
        <v>6225</v>
      </c>
      <c r="O11" s="80" t="s">
        <v>6226</v>
      </c>
    </row>
    <row r="12" spans="1:15" x14ac:dyDescent="0.25">
      <c r="A12" s="202">
        <v>0.19</v>
      </c>
      <c r="B12" s="203"/>
      <c r="C12" s="203"/>
      <c r="D12" s="204"/>
      <c r="E12" s="202">
        <v>0.73</v>
      </c>
      <c r="F12" s="203"/>
      <c r="G12" s="203"/>
      <c r="H12" s="204"/>
      <c r="I12" s="107"/>
      <c r="J12" s="97"/>
      <c r="K12" s="110"/>
      <c r="M12" s="120">
        <v>171.72</v>
      </c>
      <c r="N12" s="120">
        <v>4.3899999999999997</v>
      </c>
      <c r="O12" s="116">
        <v>1</v>
      </c>
    </row>
    <row r="13" spans="1:15" x14ac:dyDescent="0.25">
      <c r="A13" s="202">
        <v>0.13</v>
      </c>
      <c r="B13" s="203"/>
      <c r="C13" s="203"/>
      <c r="D13" s="204"/>
      <c r="E13" s="202">
        <v>0.46</v>
      </c>
      <c r="F13" s="203"/>
      <c r="G13" s="203"/>
      <c r="H13" s="204"/>
      <c r="I13" s="107"/>
      <c r="J13" s="97"/>
      <c r="K13" s="110"/>
      <c r="M13" s="121">
        <v>324.13135999999997</v>
      </c>
      <c r="N13" s="121">
        <v>4.085</v>
      </c>
      <c r="O13" s="116">
        <v>4</v>
      </c>
    </row>
    <row r="14" spans="1:15" x14ac:dyDescent="0.25">
      <c r="A14" s="202">
        <v>0.74</v>
      </c>
      <c r="B14" s="203"/>
      <c r="C14" s="203"/>
      <c r="D14" s="204"/>
      <c r="E14" s="202">
        <v>2.0699999999999998</v>
      </c>
      <c r="F14" s="203"/>
      <c r="G14" s="203"/>
      <c r="H14" s="204"/>
      <c r="I14" s="107"/>
      <c r="J14" s="98"/>
      <c r="K14" s="112"/>
      <c r="M14" s="121">
        <v>24.21</v>
      </c>
      <c r="N14" s="121">
        <v>5.5650000000000004</v>
      </c>
      <c r="O14" s="116">
        <v>4</v>
      </c>
    </row>
    <row r="15" spans="1:15" x14ac:dyDescent="0.25">
      <c r="A15" s="230">
        <v>28.29</v>
      </c>
      <c r="B15" s="231"/>
      <c r="C15" s="231"/>
      <c r="D15" s="232"/>
      <c r="E15" s="202">
        <v>6.74</v>
      </c>
      <c r="F15" s="203"/>
      <c r="G15" s="203"/>
      <c r="H15" s="204"/>
      <c r="I15" s="108">
        <f>SUM(A10:D15)</f>
        <v>29.65</v>
      </c>
      <c r="J15" s="98">
        <f>AVERAGE(E10:H15)</f>
        <v>1.8499999999999999</v>
      </c>
      <c r="K15" s="112">
        <f>COUNT(A10:D15)</f>
        <v>6</v>
      </c>
      <c r="M15" s="122">
        <v>29.65</v>
      </c>
      <c r="N15" s="122">
        <v>1.85</v>
      </c>
      <c r="O15" s="117">
        <v>6</v>
      </c>
    </row>
    <row r="16" spans="1:15" ht="15.75" customHeight="1" x14ac:dyDescent="0.25">
      <c r="A16" s="233">
        <v>171.72</v>
      </c>
      <c r="B16" s="234"/>
      <c r="C16" s="234"/>
      <c r="D16" s="235"/>
      <c r="E16" s="207">
        <v>4.3899999999999997</v>
      </c>
      <c r="F16" s="208"/>
      <c r="G16" s="208"/>
      <c r="H16" s="209"/>
      <c r="I16" s="108">
        <f>SUM(A16)</f>
        <v>171.72</v>
      </c>
      <c r="J16" s="98">
        <f>AVERAGE(E16)</f>
        <v>4.3899999999999997</v>
      </c>
      <c r="K16" s="112">
        <f>COUNT(A16)</f>
        <v>1</v>
      </c>
      <c r="M16" s="123">
        <v>45.81</v>
      </c>
      <c r="N16" s="123">
        <v>0.39857142899999998</v>
      </c>
      <c r="O16" s="118">
        <v>7</v>
      </c>
    </row>
    <row r="17" spans="1:15" x14ac:dyDescent="0.25">
      <c r="A17" s="207">
        <v>0.02</v>
      </c>
      <c r="B17" s="208"/>
      <c r="C17" s="208"/>
      <c r="D17" s="209"/>
      <c r="E17" s="207">
        <v>0.37</v>
      </c>
      <c r="F17" s="208"/>
      <c r="G17" s="208"/>
      <c r="H17" s="209"/>
      <c r="I17" s="107"/>
      <c r="J17" s="98"/>
      <c r="K17" s="112"/>
      <c r="L17" s="49"/>
      <c r="M17" s="123">
        <v>274.35000000000002</v>
      </c>
      <c r="N17" s="123">
        <v>0.47833333300000003</v>
      </c>
      <c r="O17" s="118">
        <v>24</v>
      </c>
    </row>
    <row r="18" spans="1:15" ht="15.75" thickBot="1" x14ac:dyDescent="0.3">
      <c r="A18" s="202">
        <v>0.02</v>
      </c>
      <c r="B18" s="203"/>
      <c r="C18" s="203"/>
      <c r="D18" s="204"/>
      <c r="E18" s="202">
        <v>0.13</v>
      </c>
      <c r="F18" s="203"/>
      <c r="G18" s="203"/>
      <c r="H18" s="204"/>
      <c r="I18" s="107"/>
      <c r="J18" s="98"/>
      <c r="K18" s="112"/>
      <c r="M18" s="124">
        <v>17.77</v>
      </c>
      <c r="N18" s="124">
        <v>0.68571428599999995</v>
      </c>
      <c r="O18" s="119">
        <v>28</v>
      </c>
    </row>
    <row r="19" spans="1:15" x14ac:dyDescent="0.25">
      <c r="A19" s="202">
        <v>1.1000000000000001</v>
      </c>
      <c r="B19" s="203"/>
      <c r="C19" s="203"/>
      <c r="D19" s="204"/>
      <c r="E19" s="202">
        <v>0.4</v>
      </c>
      <c r="F19" s="203"/>
      <c r="G19" s="203"/>
      <c r="H19" s="204"/>
      <c r="I19" s="107"/>
      <c r="J19" s="98"/>
      <c r="K19" s="112"/>
    </row>
    <row r="20" spans="1:15" x14ac:dyDescent="0.25">
      <c r="A20" s="202">
        <v>0.01</v>
      </c>
      <c r="B20" s="203"/>
      <c r="C20" s="203"/>
      <c r="D20" s="204"/>
      <c r="E20" s="202">
        <v>0.28000000000000003</v>
      </c>
      <c r="F20" s="203"/>
      <c r="G20" s="203"/>
      <c r="H20" s="204"/>
      <c r="I20" s="107"/>
      <c r="J20" s="98"/>
      <c r="K20" s="112"/>
    </row>
    <row r="21" spans="1:15" x14ac:dyDescent="0.25">
      <c r="A21" s="202">
        <v>0.24</v>
      </c>
      <c r="B21" s="203"/>
      <c r="C21" s="203"/>
      <c r="D21" s="204"/>
      <c r="E21" s="202">
        <v>0.14000000000000001</v>
      </c>
      <c r="F21" s="203"/>
      <c r="G21" s="203"/>
      <c r="H21" s="204"/>
      <c r="I21" s="107"/>
      <c r="J21" s="98"/>
      <c r="K21" s="112"/>
    </row>
    <row r="22" spans="1:15" x14ac:dyDescent="0.25">
      <c r="A22" s="202">
        <v>0.21</v>
      </c>
      <c r="B22" s="203"/>
      <c r="C22" s="203"/>
      <c r="D22" s="204"/>
      <c r="E22" s="202">
        <v>0.12</v>
      </c>
      <c r="F22" s="203"/>
      <c r="G22" s="203"/>
      <c r="H22" s="204"/>
      <c r="I22" s="107"/>
      <c r="J22" s="98"/>
      <c r="K22" s="112"/>
    </row>
    <row r="23" spans="1:15" x14ac:dyDescent="0.25">
      <c r="A23" s="202">
        <v>44.21</v>
      </c>
      <c r="B23" s="203"/>
      <c r="C23" s="203"/>
      <c r="D23" s="204"/>
      <c r="E23" s="205">
        <v>1.35</v>
      </c>
      <c r="F23" s="206"/>
      <c r="G23" s="206"/>
      <c r="H23" s="229"/>
      <c r="I23" s="108">
        <f>SUM(A17:D23)</f>
        <v>45.81</v>
      </c>
      <c r="J23" s="98">
        <f>AVERAGE(E17:H23)</f>
        <v>0.39857142857142863</v>
      </c>
      <c r="K23" s="112">
        <f>COUNT(A17:D23)</f>
        <v>7</v>
      </c>
    </row>
    <row r="24" spans="1:15" x14ac:dyDescent="0.25">
      <c r="A24" s="207">
        <v>0.7</v>
      </c>
      <c r="B24" s="208"/>
      <c r="C24" s="208"/>
      <c r="D24" s="209"/>
      <c r="E24" s="202">
        <v>0.74</v>
      </c>
      <c r="F24" s="203"/>
      <c r="G24" s="203"/>
      <c r="H24" s="204"/>
      <c r="I24" s="107"/>
      <c r="J24" s="98"/>
      <c r="K24" s="112"/>
    </row>
    <row r="25" spans="1:15" x14ac:dyDescent="0.25">
      <c r="A25" s="202">
        <v>0.69</v>
      </c>
      <c r="B25" s="203"/>
      <c r="C25" s="203"/>
      <c r="D25" s="204"/>
      <c r="E25" s="202">
        <v>0.88</v>
      </c>
      <c r="F25" s="203"/>
      <c r="G25" s="203"/>
      <c r="H25" s="204"/>
      <c r="I25" s="107"/>
      <c r="J25" s="98"/>
      <c r="K25" s="112"/>
    </row>
    <row r="26" spans="1:15" x14ac:dyDescent="0.25">
      <c r="A26" s="202">
        <v>20.65</v>
      </c>
      <c r="B26" s="203"/>
      <c r="C26" s="203"/>
      <c r="D26" s="204"/>
      <c r="E26" s="202">
        <v>19.47</v>
      </c>
      <c r="F26" s="203"/>
      <c r="G26" s="203"/>
      <c r="H26" s="204"/>
      <c r="I26" s="107"/>
      <c r="J26" s="98"/>
      <c r="K26" s="110"/>
    </row>
    <row r="27" spans="1:15" x14ac:dyDescent="0.25">
      <c r="A27" s="205">
        <v>2.17</v>
      </c>
      <c r="B27" s="206"/>
      <c r="C27" s="206"/>
      <c r="D27" s="229"/>
      <c r="E27" s="205">
        <v>1.17</v>
      </c>
      <c r="F27" s="206"/>
      <c r="G27" s="206"/>
      <c r="H27" s="229"/>
      <c r="I27" s="108">
        <f>SUM(A24:D27)</f>
        <v>24.21</v>
      </c>
      <c r="J27" s="98">
        <f>AVERAGE(E24:H27)</f>
        <v>5.5649999999999995</v>
      </c>
      <c r="K27" s="110">
        <f>COUNT(A24:D27)</f>
        <v>4</v>
      </c>
    </row>
    <row r="28" spans="1:15" x14ac:dyDescent="0.25">
      <c r="A28" s="211">
        <v>0.46</v>
      </c>
      <c r="B28" s="211"/>
      <c r="C28" s="211"/>
      <c r="D28" s="212"/>
      <c r="E28" s="208">
        <v>0.49</v>
      </c>
      <c r="F28" s="208"/>
      <c r="G28" s="208"/>
      <c r="H28" s="208"/>
      <c r="I28" s="108"/>
      <c r="J28" s="98"/>
      <c r="K28" s="110"/>
      <c r="N28" s="93"/>
    </row>
    <row r="29" spans="1:15" x14ac:dyDescent="0.25">
      <c r="A29" s="197">
        <v>1.21</v>
      </c>
      <c r="B29" s="197"/>
      <c r="C29" s="197"/>
      <c r="D29" s="197"/>
      <c r="E29" s="202">
        <v>1.58</v>
      </c>
      <c r="F29" s="203"/>
      <c r="G29" s="203"/>
      <c r="H29" s="204"/>
      <c r="I29" s="114"/>
      <c r="J29" s="98"/>
      <c r="K29" s="110"/>
    </row>
    <row r="30" spans="1:15" x14ac:dyDescent="0.25">
      <c r="A30" s="197">
        <v>0.49</v>
      </c>
      <c r="B30" s="197"/>
      <c r="C30" s="197"/>
      <c r="D30" s="198"/>
      <c r="E30" s="203">
        <v>1.1599999999999999</v>
      </c>
      <c r="F30" s="203"/>
      <c r="G30" s="203"/>
      <c r="H30" s="203"/>
      <c r="I30" s="108"/>
      <c r="J30" s="98"/>
      <c r="K30" s="110"/>
    </row>
    <row r="31" spans="1:15" x14ac:dyDescent="0.25">
      <c r="A31" s="197">
        <v>1.1100000000000001</v>
      </c>
      <c r="B31" s="197"/>
      <c r="C31" s="197"/>
      <c r="D31" s="197"/>
      <c r="E31" s="202">
        <v>0.77</v>
      </c>
      <c r="F31" s="203"/>
      <c r="G31" s="203"/>
      <c r="H31" s="204"/>
      <c r="I31" s="114"/>
      <c r="J31" s="98"/>
      <c r="K31" s="110"/>
    </row>
    <row r="32" spans="1:15" x14ac:dyDescent="0.25">
      <c r="A32" s="197">
        <v>1.48</v>
      </c>
      <c r="B32" s="197"/>
      <c r="C32" s="197"/>
      <c r="D32" s="197"/>
      <c r="E32" s="202">
        <v>0.83</v>
      </c>
      <c r="F32" s="203"/>
      <c r="G32" s="203"/>
      <c r="H32" s="203"/>
      <c r="I32" s="108"/>
      <c r="J32" s="98"/>
      <c r="K32" s="110"/>
    </row>
    <row r="33" spans="1:11" x14ac:dyDescent="0.25">
      <c r="A33" s="197">
        <v>1.84</v>
      </c>
      <c r="B33" s="197"/>
      <c r="C33" s="197"/>
      <c r="D33" s="198"/>
      <c r="E33" s="203">
        <v>0.4</v>
      </c>
      <c r="F33" s="203"/>
      <c r="G33" s="203"/>
      <c r="H33" s="203"/>
      <c r="I33" s="108"/>
      <c r="J33" s="98"/>
      <c r="K33" s="110"/>
    </row>
    <row r="34" spans="1:11" x14ac:dyDescent="0.25">
      <c r="A34" s="197">
        <v>1.7</v>
      </c>
      <c r="B34" s="197"/>
      <c r="C34" s="197"/>
      <c r="D34" s="198"/>
      <c r="E34" s="203">
        <v>0.65</v>
      </c>
      <c r="F34" s="203"/>
      <c r="G34" s="203"/>
      <c r="H34" s="203"/>
      <c r="I34" s="108"/>
      <c r="J34" s="98"/>
      <c r="K34" s="110"/>
    </row>
    <row r="35" spans="1:11" x14ac:dyDescent="0.25">
      <c r="A35" s="197">
        <v>0.24</v>
      </c>
      <c r="B35" s="197"/>
      <c r="C35" s="197"/>
      <c r="D35" s="197"/>
      <c r="E35" s="202">
        <v>0.18</v>
      </c>
      <c r="F35" s="203"/>
      <c r="G35" s="203"/>
      <c r="H35" s="203"/>
      <c r="I35" s="108"/>
      <c r="J35" s="98"/>
      <c r="K35" s="110"/>
    </row>
    <row r="36" spans="1:11" x14ac:dyDescent="0.25">
      <c r="A36" s="197">
        <v>0.08</v>
      </c>
      <c r="B36" s="197"/>
      <c r="C36" s="197"/>
      <c r="D36" s="197"/>
      <c r="E36" s="202">
        <v>0.05</v>
      </c>
      <c r="F36" s="203"/>
      <c r="G36" s="203"/>
      <c r="H36" s="203"/>
      <c r="I36" s="108"/>
      <c r="J36" s="98"/>
      <c r="K36" s="110"/>
    </row>
    <row r="37" spans="1:11" x14ac:dyDescent="0.25">
      <c r="A37" s="197">
        <v>0.11</v>
      </c>
      <c r="B37" s="197"/>
      <c r="C37" s="197"/>
      <c r="D37" s="198"/>
      <c r="E37" s="202">
        <v>7.0000000000000007E-2</v>
      </c>
      <c r="F37" s="203"/>
      <c r="G37" s="203"/>
      <c r="H37" s="204"/>
      <c r="I37" s="114"/>
      <c r="J37" s="98"/>
      <c r="K37" s="110"/>
    </row>
    <row r="38" spans="1:11" x14ac:dyDescent="0.25">
      <c r="A38" s="197">
        <v>0.53</v>
      </c>
      <c r="B38" s="197"/>
      <c r="C38" s="197"/>
      <c r="D38" s="198"/>
      <c r="E38" s="202">
        <v>0.04</v>
      </c>
      <c r="F38" s="203"/>
      <c r="G38" s="203"/>
      <c r="H38" s="204"/>
      <c r="I38" s="114"/>
      <c r="J38" s="98"/>
      <c r="K38" s="110"/>
    </row>
    <row r="39" spans="1:11" x14ac:dyDescent="0.25">
      <c r="A39" s="197">
        <v>1.24</v>
      </c>
      <c r="B39" s="197"/>
      <c r="C39" s="197"/>
      <c r="D39" s="198"/>
      <c r="E39" s="203">
        <v>6.09</v>
      </c>
      <c r="F39" s="203"/>
      <c r="G39" s="203"/>
      <c r="H39" s="203"/>
      <c r="I39" s="108"/>
      <c r="J39" s="98"/>
      <c r="K39" s="110"/>
    </row>
    <row r="40" spans="1:11" x14ac:dyDescent="0.25">
      <c r="A40" s="197">
        <v>0.15</v>
      </c>
      <c r="B40" s="197"/>
      <c r="C40" s="197"/>
      <c r="D40" s="198"/>
      <c r="E40" s="203">
        <v>1.64</v>
      </c>
      <c r="F40" s="203"/>
      <c r="G40" s="203"/>
      <c r="H40" s="203"/>
      <c r="I40" s="108"/>
      <c r="J40" s="98"/>
      <c r="K40" s="110"/>
    </row>
    <row r="41" spans="1:11" x14ac:dyDescent="0.25">
      <c r="A41" s="197">
        <v>1.34</v>
      </c>
      <c r="B41" s="197"/>
      <c r="C41" s="197"/>
      <c r="D41" s="198"/>
      <c r="E41" s="202">
        <v>0.28999999999999998</v>
      </c>
      <c r="F41" s="203"/>
      <c r="G41" s="203"/>
      <c r="H41" s="204"/>
      <c r="I41" s="114"/>
      <c r="J41" s="98"/>
      <c r="K41" s="110"/>
    </row>
    <row r="42" spans="1:11" x14ac:dyDescent="0.25">
      <c r="A42" s="197">
        <v>0.08</v>
      </c>
      <c r="B42" s="197"/>
      <c r="C42" s="197"/>
      <c r="D42" s="198"/>
      <c r="E42" s="202">
        <v>3.6</v>
      </c>
      <c r="F42" s="203"/>
      <c r="G42" s="203"/>
      <c r="H42" s="204"/>
      <c r="I42" s="114"/>
      <c r="J42" s="98"/>
      <c r="K42" s="110"/>
    </row>
    <row r="43" spans="1:11" x14ac:dyDescent="0.25">
      <c r="A43" s="197">
        <v>0.37</v>
      </c>
      <c r="B43" s="197"/>
      <c r="C43" s="197"/>
      <c r="D43" s="198"/>
      <c r="E43" s="202">
        <v>0.13</v>
      </c>
      <c r="F43" s="203"/>
      <c r="G43" s="203"/>
      <c r="H43" s="204"/>
      <c r="I43" s="114"/>
      <c r="J43" s="98"/>
      <c r="K43" s="110"/>
    </row>
    <row r="44" spans="1:11" x14ac:dyDescent="0.25">
      <c r="A44" s="197">
        <v>0.88</v>
      </c>
      <c r="B44" s="197"/>
      <c r="C44" s="197"/>
      <c r="D44" s="198"/>
      <c r="E44" s="202">
        <v>0.19</v>
      </c>
      <c r="F44" s="203"/>
      <c r="G44" s="203"/>
      <c r="H44" s="204"/>
      <c r="I44" s="114"/>
      <c r="J44" s="98"/>
      <c r="K44" s="110"/>
    </row>
    <row r="45" spans="1:11" x14ac:dyDescent="0.25">
      <c r="A45" s="197">
        <v>0.44</v>
      </c>
      <c r="B45" s="197"/>
      <c r="C45" s="197"/>
      <c r="D45" s="198"/>
      <c r="E45" s="202">
        <v>0.13</v>
      </c>
      <c r="F45" s="203"/>
      <c r="G45" s="203"/>
      <c r="H45" s="204"/>
      <c r="I45" s="114"/>
      <c r="J45" s="98"/>
      <c r="K45" s="110"/>
    </row>
    <row r="46" spans="1:11" x14ac:dyDescent="0.25">
      <c r="A46" s="197">
        <v>1.07</v>
      </c>
      <c r="B46" s="197"/>
      <c r="C46" s="197"/>
      <c r="D46" s="198"/>
      <c r="E46" s="202">
        <v>0.3</v>
      </c>
      <c r="F46" s="203"/>
      <c r="G46" s="203"/>
      <c r="H46" s="204"/>
      <c r="I46" s="114"/>
      <c r="J46" s="98"/>
      <c r="K46" s="110"/>
    </row>
    <row r="47" spans="1:11" x14ac:dyDescent="0.25">
      <c r="A47" s="197">
        <v>0.63</v>
      </c>
      <c r="B47" s="197"/>
      <c r="C47" s="197"/>
      <c r="D47" s="198"/>
      <c r="E47" s="202">
        <v>0.16</v>
      </c>
      <c r="F47" s="203"/>
      <c r="G47" s="203"/>
      <c r="H47" s="204"/>
      <c r="I47" s="114"/>
      <c r="J47" s="98"/>
      <c r="K47" s="110"/>
    </row>
    <row r="48" spans="1:11" x14ac:dyDescent="0.25">
      <c r="A48" s="197">
        <v>0.08</v>
      </c>
      <c r="B48" s="197"/>
      <c r="C48" s="197"/>
      <c r="D48" s="198"/>
      <c r="E48" s="202">
        <v>0.02</v>
      </c>
      <c r="F48" s="203"/>
      <c r="G48" s="203"/>
      <c r="H48" s="204"/>
      <c r="I48" s="114"/>
      <c r="J48" s="98"/>
      <c r="K48" s="110"/>
    </row>
    <row r="49" spans="1:11" x14ac:dyDescent="0.25">
      <c r="A49" s="197">
        <v>0.86</v>
      </c>
      <c r="B49" s="197"/>
      <c r="C49" s="197"/>
      <c r="D49" s="198"/>
      <c r="E49" s="202">
        <v>0.15</v>
      </c>
      <c r="F49" s="203"/>
      <c r="G49" s="203"/>
      <c r="H49" s="204"/>
      <c r="I49" s="114"/>
      <c r="J49" s="98"/>
      <c r="K49" s="110"/>
    </row>
    <row r="50" spans="1:11" x14ac:dyDescent="0.25">
      <c r="A50" s="197">
        <v>0.1</v>
      </c>
      <c r="B50" s="197"/>
      <c r="C50" s="197"/>
      <c r="D50" s="198"/>
      <c r="E50" s="202">
        <v>0.02</v>
      </c>
      <c r="F50" s="203"/>
      <c r="G50" s="203"/>
      <c r="H50" s="204"/>
      <c r="I50" s="114"/>
      <c r="J50" s="98"/>
      <c r="K50" s="110"/>
    </row>
    <row r="51" spans="1:11" x14ac:dyDescent="0.25">
      <c r="A51" s="197">
        <v>0.05</v>
      </c>
      <c r="B51" s="197"/>
      <c r="C51" s="197"/>
      <c r="D51" s="198"/>
      <c r="E51" s="202">
        <v>0.01</v>
      </c>
      <c r="F51" s="203"/>
      <c r="G51" s="203"/>
      <c r="H51" s="204"/>
      <c r="I51" s="114"/>
      <c r="J51" s="98"/>
      <c r="K51" s="110"/>
    </row>
    <row r="52" spans="1:11" x14ac:dyDescent="0.25">
      <c r="A52" s="197">
        <v>0.64</v>
      </c>
      <c r="B52" s="197"/>
      <c r="C52" s="197"/>
      <c r="D52" s="198"/>
      <c r="E52" s="202">
        <v>0.13</v>
      </c>
      <c r="F52" s="203"/>
      <c r="G52" s="203"/>
      <c r="H52" s="204"/>
      <c r="I52" s="114"/>
      <c r="J52" s="98"/>
      <c r="K52" s="110"/>
    </row>
    <row r="53" spans="1:11" x14ac:dyDescent="0.25">
      <c r="A53" s="197">
        <v>0.23</v>
      </c>
      <c r="B53" s="197"/>
      <c r="C53" s="197"/>
      <c r="D53" s="197"/>
      <c r="E53" s="202">
        <v>0.05</v>
      </c>
      <c r="F53" s="203"/>
      <c r="G53" s="203"/>
      <c r="H53" s="203"/>
      <c r="I53" s="108"/>
      <c r="J53" s="98"/>
      <c r="K53" s="110"/>
    </row>
    <row r="54" spans="1:11" x14ac:dyDescent="0.25">
      <c r="A54" s="197">
        <v>0.05</v>
      </c>
      <c r="B54" s="197"/>
      <c r="C54" s="197"/>
      <c r="D54" s="197"/>
      <c r="E54" s="202">
        <v>0.01</v>
      </c>
      <c r="F54" s="203"/>
      <c r="G54" s="203"/>
      <c r="H54" s="203"/>
      <c r="I54" s="108"/>
      <c r="J54" s="98"/>
      <c r="K54" s="110"/>
    </row>
    <row r="55" spans="1:11" x14ac:dyDescent="0.25">
      <c r="A55" s="210">
        <v>0.31</v>
      </c>
      <c r="B55" s="210"/>
      <c r="C55" s="210"/>
      <c r="D55" s="210"/>
      <c r="E55" s="205">
        <v>0.06</v>
      </c>
      <c r="F55" s="206"/>
      <c r="G55" s="206"/>
      <c r="H55" s="206"/>
      <c r="I55" s="108">
        <f>SUM(A28:D55)</f>
        <v>17.770000000000003</v>
      </c>
      <c r="J55" s="98">
        <f>AVERAGE(E28:H55)</f>
        <v>0.68571428571428572</v>
      </c>
      <c r="K55" s="110">
        <f>COUNT(A28:D55)</f>
        <v>28</v>
      </c>
    </row>
    <row r="56" spans="1:11" x14ac:dyDescent="0.25">
      <c r="A56" s="211">
        <v>6.41</v>
      </c>
      <c r="B56" s="211"/>
      <c r="C56" s="211"/>
      <c r="D56" s="212"/>
      <c r="E56" s="207">
        <v>0.96</v>
      </c>
      <c r="F56" s="208"/>
      <c r="G56" s="208"/>
      <c r="H56" s="209"/>
      <c r="I56" s="114"/>
      <c r="J56" s="98"/>
      <c r="K56" s="110"/>
    </row>
    <row r="57" spans="1:11" x14ac:dyDescent="0.25">
      <c r="A57" s="197">
        <v>9.42</v>
      </c>
      <c r="B57" s="197"/>
      <c r="C57" s="197"/>
      <c r="D57" s="197"/>
      <c r="E57" s="202">
        <v>0.15</v>
      </c>
      <c r="F57" s="203"/>
      <c r="G57" s="203"/>
      <c r="H57" s="204"/>
      <c r="I57" s="114"/>
      <c r="J57" s="98"/>
      <c r="K57" s="110"/>
    </row>
    <row r="58" spans="1:11" x14ac:dyDescent="0.25">
      <c r="A58" s="197">
        <v>9.06</v>
      </c>
      <c r="B58" s="197"/>
      <c r="C58" s="197"/>
      <c r="D58" s="197"/>
      <c r="E58" s="202">
        <v>0.08</v>
      </c>
      <c r="F58" s="203"/>
      <c r="G58" s="203"/>
      <c r="H58" s="204"/>
      <c r="I58" s="114"/>
      <c r="J58" s="98"/>
      <c r="K58" s="110"/>
    </row>
    <row r="59" spans="1:11" x14ac:dyDescent="0.25">
      <c r="A59" s="197">
        <v>13.12</v>
      </c>
      <c r="B59" s="197"/>
      <c r="C59" s="197"/>
      <c r="D59" s="197"/>
      <c r="E59" s="202">
        <v>7.81</v>
      </c>
      <c r="F59" s="203"/>
      <c r="G59" s="203"/>
      <c r="H59" s="204"/>
      <c r="I59" s="114"/>
      <c r="J59" s="98"/>
      <c r="K59" s="110"/>
    </row>
    <row r="60" spans="1:11" x14ac:dyDescent="0.25">
      <c r="A60" s="197">
        <v>5.22</v>
      </c>
      <c r="B60" s="197"/>
      <c r="C60" s="197"/>
      <c r="D60" s="197"/>
      <c r="E60" s="202">
        <v>0.15</v>
      </c>
      <c r="F60" s="203"/>
      <c r="G60" s="203"/>
      <c r="H60" s="204"/>
      <c r="I60" s="114"/>
      <c r="J60" s="98"/>
      <c r="K60" s="110"/>
    </row>
    <row r="61" spans="1:11" x14ac:dyDescent="0.25">
      <c r="A61" s="197">
        <v>10.92</v>
      </c>
      <c r="B61" s="197"/>
      <c r="C61" s="197"/>
      <c r="D61" s="197"/>
      <c r="E61" s="202">
        <v>0.12</v>
      </c>
      <c r="F61" s="203"/>
      <c r="G61" s="203"/>
      <c r="H61" s="204"/>
      <c r="I61" s="114"/>
      <c r="J61" s="98"/>
      <c r="K61" s="110"/>
    </row>
    <row r="62" spans="1:11" x14ac:dyDescent="0.25">
      <c r="A62" s="197">
        <v>1.98</v>
      </c>
      <c r="B62" s="197"/>
      <c r="C62" s="197"/>
      <c r="D62" s="198"/>
      <c r="E62" s="202">
        <v>0.26</v>
      </c>
      <c r="F62" s="203"/>
      <c r="G62" s="203"/>
      <c r="H62" s="204"/>
      <c r="I62" s="114"/>
      <c r="J62" s="98"/>
      <c r="K62" s="110"/>
    </row>
    <row r="63" spans="1:11" x14ac:dyDescent="0.25">
      <c r="A63" s="197">
        <v>4.72</v>
      </c>
      <c r="B63" s="197"/>
      <c r="C63" s="197"/>
      <c r="D63" s="198"/>
      <c r="E63" s="202">
        <v>0.13</v>
      </c>
      <c r="F63" s="203"/>
      <c r="G63" s="203"/>
      <c r="H63" s="204"/>
      <c r="I63" s="114"/>
      <c r="J63" s="98"/>
      <c r="K63" s="110"/>
    </row>
    <row r="64" spans="1:11" x14ac:dyDescent="0.25">
      <c r="A64" s="197">
        <v>12.28</v>
      </c>
      <c r="B64" s="197"/>
      <c r="C64" s="197"/>
      <c r="D64" s="197"/>
      <c r="E64" s="202">
        <v>0.05</v>
      </c>
      <c r="F64" s="203"/>
      <c r="G64" s="203"/>
      <c r="H64" s="204"/>
      <c r="I64" s="114"/>
      <c r="J64" s="98"/>
      <c r="K64" s="110"/>
    </row>
    <row r="65" spans="1:11" x14ac:dyDescent="0.25">
      <c r="A65" s="197">
        <v>23.83</v>
      </c>
      <c r="B65" s="197"/>
      <c r="C65" s="197"/>
      <c r="D65" s="198"/>
      <c r="E65" s="202">
        <v>0.65</v>
      </c>
      <c r="F65" s="203"/>
      <c r="G65" s="203"/>
      <c r="H65" s="204"/>
      <c r="I65" s="114"/>
      <c r="J65" s="98"/>
      <c r="K65" s="110"/>
    </row>
    <row r="66" spans="1:11" x14ac:dyDescent="0.25">
      <c r="A66" s="197">
        <v>5.58</v>
      </c>
      <c r="B66" s="197"/>
      <c r="C66" s="197"/>
      <c r="D66" s="198"/>
      <c r="E66" s="202">
        <v>0.06</v>
      </c>
      <c r="F66" s="203"/>
      <c r="G66" s="203"/>
      <c r="H66" s="204"/>
      <c r="I66" s="114"/>
      <c r="J66" s="98"/>
      <c r="K66" s="110"/>
    </row>
    <row r="67" spans="1:11" x14ac:dyDescent="0.25">
      <c r="A67" s="197">
        <v>8.1199999999999992</v>
      </c>
      <c r="B67" s="197"/>
      <c r="C67" s="197"/>
      <c r="D67" s="197"/>
      <c r="E67" s="202">
        <v>0.13</v>
      </c>
      <c r="F67" s="203"/>
      <c r="G67" s="203"/>
      <c r="H67" s="204"/>
      <c r="I67" s="114"/>
      <c r="J67" s="98"/>
      <c r="K67" s="110"/>
    </row>
    <row r="68" spans="1:11" x14ac:dyDescent="0.25">
      <c r="A68" s="197">
        <v>5.53</v>
      </c>
      <c r="B68" s="197"/>
      <c r="C68" s="197"/>
      <c r="D68" s="197"/>
      <c r="E68" s="202">
        <v>0.03</v>
      </c>
      <c r="F68" s="203"/>
      <c r="G68" s="203"/>
      <c r="H68" s="204"/>
      <c r="I68" s="114"/>
      <c r="J68" s="98"/>
      <c r="K68" s="110"/>
    </row>
    <row r="69" spans="1:11" x14ac:dyDescent="0.25">
      <c r="A69" s="197">
        <v>16.920000000000002</v>
      </c>
      <c r="B69" s="197"/>
      <c r="C69" s="197"/>
      <c r="D69" s="198"/>
      <c r="E69" s="196">
        <v>0.21</v>
      </c>
      <c r="F69" s="197"/>
      <c r="G69" s="197"/>
      <c r="H69" s="198"/>
      <c r="I69" s="114"/>
      <c r="J69" s="98"/>
      <c r="K69" s="110"/>
    </row>
    <row r="70" spans="1:11" x14ac:dyDescent="0.25">
      <c r="A70" s="197">
        <v>10.95</v>
      </c>
      <c r="B70" s="197"/>
      <c r="C70" s="197"/>
      <c r="D70" s="197"/>
      <c r="E70" s="196">
        <v>0.08</v>
      </c>
      <c r="F70" s="197"/>
      <c r="G70" s="197"/>
      <c r="H70" s="198"/>
      <c r="I70" s="114"/>
      <c r="J70" s="98"/>
      <c r="K70" s="110"/>
    </row>
    <row r="71" spans="1:11" x14ac:dyDescent="0.25">
      <c r="A71" s="197">
        <v>15.68</v>
      </c>
      <c r="B71" s="197"/>
      <c r="C71" s="197"/>
      <c r="D71" s="197"/>
      <c r="E71" s="196">
        <v>7.0000000000000007E-2</v>
      </c>
      <c r="F71" s="197"/>
      <c r="G71" s="197"/>
      <c r="H71" s="198"/>
      <c r="I71" s="114"/>
      <c r="J71" s="98"/>
      <c r="K71" s="110"/>
    </row>
    <row r="72" spans="1:11" x14ac:dyDescent="0.25">
      <c r="A72" s="197">
        <v>11.68</v>
      </c>
      <c r="B72" s="197"/>
      <c r="C72" s="197"/>
      <c r="D72" s="198"/>
      <c r="E72" s="196">
        <v>0.03</v>
      </c>
      <c r="F72" s="197"/>
      <c r="G72" s="197"/>
      <c r="H72" s="198"/>
      <c r="I72" s="114"/>
      <c r="J72" s="98"/>
      <c r="K72" s="110"/>
    </row>
    <row r="73" spans="1:11" x14ac:dyDescent="0.25">
      <c r="A73" s="197">
        <v>7.51</v>
      </c>
      <c r="B73" s="197"/>
      <c r="C73" s="197"/>
      <c r="D73" s="198"/>
      <c r="E73" s="196">
        <v>0.05</v>
      </c>
      <c r="F73" s="197"/>
      <c r="G73" s="197"/>
      <c r="H73" s="198"/>
      <c r="I73" s="114"/>
      <c r="J73" s="98"/>
      <c r="K73" s="110"/>
    </row>
    <row r="74" spans="1:11" x14ac:dyDescent="0.25">
      <c r="A74" s="197">
        <v>19.059999999999999</v>
      </c>
      <c r="B74" s="197"/>
      <c r="C74" s="197"/>
      <c r="D74" s="197"/>
      <c r="E74" s="196">
        <v>0.11</v>
      </c>
      <c r="F74" s="197"/>
      <c r="G74" s="197"/>
      <c r="H74" s="198"/>
      <c r="I74" s="114"/>
      <c r="J74" s="98"/>
      <c r="K74" s="110"/>
    </row>
    <row r="75" spans="1:11" x14ac:dyDescent="0.25">
      <c r="A75" s="197">
        <v>14.29</v>
      </c>
      <c r="B75" s="197"/>
      <c r="C75" s="197"/>
      <c r="D75" s="198"/>
      <c r="E75" s="196">
        <v>0.04</v>
      </c>
      <c r="F75" s="197"/>
      <c r="G75" s="197"/>
      <c r="H75" s="198"/>
      <c r="I75" s="114"/>
      <c r="J75" s="98"/>
      <c r="K75" s="110"/>
    </row>
    <row r="76" spans="1:11" x14ac:dyDescent="0.25">
      <c r="A76" s="197">
        <v>20.76</v>
      </c>
      <c r="B76" s="197"/>
      <c r="C76" s="197"/>
      <c r="D76" s="197"/>
      <c r="E76" s="196">
        <v>0.11</v>
      </c>
      <c r="F76" s="197"/>
      <c r="G76" s="197"/>
      <c r="H76" s="198"/>
      <c r="I76" s="114"/>
      <c r="J76" s="98"/>
      <c r="K76" s="110"/>
    </row>
    <row r="77" spans="1:11" x14ac:dyDescent="0.25">
      <c r="A77" s="197">
        <v>18.690000000000001</v>
      </c>
      <c r="B77" s="197"/>
      <c r="C77" s="197"/>
      <c r="D77" s="197"/>
      <c r="E77" s="196">
        <v>0.09</v>
      </c>
      <c r="F77" s="197"/>
      <c r="G77" s="197"/>
      <c r="H77" s="198"/>
      <c r="I77" s="114"/>
      <c r="J77" s="98"/>
      <c r="K77" s="110"/>
    </row>
    <row r="78" spans="1:11" x14ac:dyDescent="0.25">
      <c r="A78" s="197">
        <v>21.21</v>
      </c>
      <c r="B78" s="197"/>
      <c r="C78" s="197"/>
      <c r="D78" s="198"/>
      <c r="E78" s="196">
        <v>0.1</v>
      </c>
      <c r="F78" s="197"/>
      <c r="G78" s="197"/>
      <c r="H78" s="198"/>
      <c r="I78" s="114"/>
      <c r="J78" s="98"/>
      <c r="K78" s="110"/>
    </row>
    <row r="79" spans="1:11" ht="15.75" thickBot="1" x14ac:dyDescent="0.3">
      <c r="A79" s="200">
        <v>1.41</v>
      </c>
      <c r="B79" s="200"/>
      <c r="C79" s="200"/>
      <c r="D79" s="201"/>
      <c r="E79" s="199">
        <v>0.01</v>
      </c>
      <c r="F79" s="200"/>
      <c r="G79" s="200"/>
      <c r="H79" s="201"/>
      <c r="I79" s="115">
        <f>SUM(A56:D79)</f>
        <v>274.35000000000002</v>
      </c>
      <c r="J79" s="99">
        <f>AVERAGE(E56:H79)</f>
        <v>0.47833333333333333</v>
      </c>
      <c r="K79" s="111">
        <f>COUNT(A56:D79)</f>
        <v>24</v>
      </c>
    </row>
    <row r="80" spans="1:11" x14ac:dyDescent="0.25">
      <c r="A80" s="95"/>
      <c r="B80" s="95"/>
      <c r="C80" s="95"/>
      <c r="D80" s="95"/>
      <c r="E80" s="104"/>
      <c r="F80" s="104"/>
      <c r="G80" s="104"/>
      <c r="H80" s="104"/>
      <c r="J80" s="95"/>
      <c r="K80" s="95"/>
    </row>
    <row r="81" spans="1:12" ht="16.5" customHeight="1" x14ac:dyDescent="0.25">
      <c r="A81" s="222" t="s">
        <v>6228</v>
      </c>
      <c r="B81" s="222"/>
      <c r="C81" s="222"/>
      <c r="D81" s="222"/>
      <c r="E81" s="222"/>
      <c r="F81" s="222"/>
      <c r="G81" s="222"/>
      <c r="H81" s="222"/>
    </row>
    <row r="82" spans="1:12" ht="17.25" customHeight="1" x14ac:dyDescent="0.25">
      <c r="A82" s="103"/>
      <c r="B82" s="103"/>
      <c r="C82" s="103"/>
      <c r="D82" s="103"/>
      <c r="E82" s="103"/>
    </row>
    <row r="83" spans="1:12" ht="19.5" customHeight="1" x14ac:dyDescent="0.25">
      <c r="A83" s="103"/>
      <c r="B83" s="103"/>
      <c r="C83" s="103"/>
      <c r="D83" s="103"/>
      <c r="E83" s="103"/>
      <c r="L83" s="49"/>
    </row>
    <row r="84" spans="1:12" ht="15" customHeight="1" x14ac:dyDescent="0.25">
      <c r="A84" s="103"/>
      <c r="B84" s="103"/>
      <c r="C84" s="103"/>
      <c r="D84" s="103"/>
      <c r="E84" s="103"/>
    </row>
  </sheetData>
  <mergeCells count="156">
    <mergeCell ref="A1:H3"/>
    <mergeCell ref="A4:D5"/>
    <mergeCell ref="E4:H5"/>
    <mergeCell ref="A6:D6"/>
    <mergeCell ref="E6:H6"/>
    <mergeCell ref="A7:D7"/>
    <mergeCell ref="E7:H7"/>
    <mergeCell ref="A8:D8"/>
    <mergeCell ref="A9:D9"/>
    <mergeCell ref="A10:D10"/>
    <mergeCell ref="A11:D11"/>
    <mergeCell ref="E8:H8"/>
    <mergeCell ref="E9:H9"/>
    <mergeCell ref="E10:H10"/>
    <mergeCell ref="E11:H11"/>
    <mergeCell ref="A18:D18"/>
    <mergeCell ref="A19:D19"/>
    <mergeCell ref="A20:D20"/>
    <mergeCell ref="E19:H19"/>
    <mergeCell ref="E20:H20"/>
    <mergeCell ref="A21:D21"/>
    <mergeCell ref="A22:D22"/>
    <mergeCell ref="A23:D23"/>
    <mergeCell ref="A12:D12"/>
    <mergeCell ref="A13:D13"/>
    <mergeCell ref="A14:D14"/>
    <mergeCell ref="A15:D15"/>
    <mergeCell ref="A16:D16"/>
    <mergeCell ref="A17:D17"/>
    <mergeCell ref="A29:D29"/>
    <mergeCell ref="A30:D30"/>
    <mergeCell ref="A31:D31"/>
    <mergeCell ref="A32:D32"/>
    <mergeCell ref="A33:D33"/>
    <mergeCell ref="A28:D28"/>
    <mergeCell ref="A24:D24"/>
    <mergeCell ref="A25:D25"/>
    <mergeCell ref="A26:D26"/>
    <mergeCell ref="A27:D27"/>
    <mergeCell ref="E21:H21"/>
    <mergeCell ref="E22:H22"/>
    <mergeCell ref="E23:H23"/>
    <mergeCell ref="E12:H12"/>
    <mergeCell ref="E13:H13"/>
    <mergeCell ref="E14:H14"/>
    <mergeCell ref="E15:H15"/>
    <mergeCell ref="E16:H16"/>
    <mergeCell ref="E17:H17"/>
    <mergeCell ref="I1:K3"/>
    <mergeCell ref="A81:H81"/>
    <mergeCell ref="A34:D34"/>
    <mergeCell ref="A35:D35"/>
    <mergeCell ref="A36:D36"/>
    <mergeCell ref="A37:D37"/>
    <mergeCell ref="A38:D38"/>
    <mergeCell ref="I4:I5"/>
    <mergeCell ref="J4:J5"/>
    <mergeCell ref="K4:K5"/>
    <mergeCell ref="A39:D39"/>
    <mergeCell ref="A40:D40"/>
    <mergeCell ref="A41:D41"/>
    <mergeCell ref="E29:H29"/>
    <mergeCell ref="E30:H30"/>
    <mergeCell ref="E31:H31"/>
    <mergeCell ref="E32:H32"/>
    <mergeCell ref="E33:H33"/>
    <mergeCell ref="E28:H28"/>
    <mergeCell ref="E24:H24"/>
    <mergeCell ref="E25:H25"/>
    <mergeCell ref="E26:H26"/>
    <mergeCell ref="E27:H27"/>
    <mergeCell ref="E18:H18"/>
    <mergeCell ref="A61:D61"/>
    <mergeCell ref="A62:D62"/>
    <mergeCell ref="A63:D63"/>
    <mergeCell ref="A64:D64"/>
    <mergeCell ref="A65:D65"/>
    <mergeCell ref="A66:D66"/>
    <mergeCell ref="A67:D67"/>
    <mergeCell ref="A68:D68"/>
    <mergeCell ref="A54:D54"/>
    <mergeCell ref="A55:D55"/>
    <mergeCell ref="A56:D56"/>
    <mergeCell ref="A57:D57"/>
    <mergeCell ref="A58:D58"/>
    <mergeCell ref="A59:D59"/>
    <mergeCell ref="E34:H34"/>
    <mergeCell ref="E35:H35"/>
    <mergeCell ref="E36:H36"/>
    <mergeCell ref="E37:H37"/>
    <mergeCell ref="E38:H38"/>
    <mergeCell ref="E39:H39"/>
    <mergeCell ref="E40:H40"/>
    <mergeCell ref="E41:H41"/>
    <mergeCell ref="A60:D60"/>
    <mergeCell ref="A48:D48"/>
    <mergeCell ref="A49:D49"/>
    <mergeCell ref="A50:D50"/>
    <mergeCell ref="A51:D51"/>
    <mergeCell ref="A52:D52"/>
    <mergeCell ref="A53:D53"/>
    <mergeCell ref="A42:D42"/>
    <mergeCell ref="A43:D43"/>
    <mergeCell ref="A44:D44"/>
    <mergeCell ref="A45:D45"/>
    <mergeCell ref="A46:D46"/>
    <mergeCell ref="A47:D47"/>
    <mergeCell ref="E51:H51"/>
    <mergeCell ref="E52:H52"/>
    <mergeCell ref="E53:H53"/>
    <mergeCell ref="E54:H54"/>
    <mergeCell ref="E55:H55"/>
    <mergeCell ref="E56:H56"/>
    <mergeCell ref="E42:H42"/>
    <mergeCell ref="E43:H43"/>
    <mergeCell ref="E44:H44"/>
    <mergeCell ref="E45:H45"/>
    <mergeCell ref="E46:H46"/>
    <mergeCell ref="E47:H47"/>
    <mergeCell ref="E48:H48"/>
    <mergeCell ref="E49:H49"/>
    <mergeCell ref="E50:H50"/>
    <mergeCell ref="E63:H63"/>
    <mergeCell ref="E64:H64"/>
    <mergeCell ref="E65:H65"/>
    <mergeCell ref="E66:H66"/>
    <mergeCell ref="E67:H67"/>
    <mergeCell ref="E68:H68"/>
    <mergeCell ref="E57:H57"/>
    <mergeCell ref="E58:H58"/>
    <mergeCell ref="E59:H59"/>
    <mergeCell ref="E60:H60"/>
    <mergeCell ref="E61:H61"/>
    <mergeCell ref="E62:H62"/>
    <mergeCell ref="A77:D77"/>
    <mergeCell ref="A78:D78"/>
    <mergeCell ref="A79:D79"/>
    <mergeCell ref="A70:D70"/>
    <mergeCell ref="A69:D69"/>
    <mergeCell ref="A71:D71"/>
    <mergeCell ref="A72:D72"/>
    <mergeCell ref="A73:D73"/>
    <mergeCell ref="A74:D74"/>
    <mergeCell ref="A75:D75"/>
    <mergeCell ref="A76:D76"/>
    <mergeCell ref="E75:H75"/>
    <mergeCell ref="E76:H76"/>
    <mergeCell ref="E77:H77"/>
    <mergeCell ref="E78:H78"/>
    <mergeCell ref="E79:H79"/>
    <mergeCell ref="E69:H69"/>
    <mergeCell ref="E70:H70"/>
    <mergeCell ref="E71:H71"/>
    <mergeCell ref="E73:H73"/>
    <mergeCell ref="E72:H72"/>
    <mergeCell ref="E74:H7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ECEBD-BC1F-42D6-9E7E-113127B10F0B}">
  <dimension ref="A1:A281"/>
  <sheetViews>
    <sheetView workbookViewId="0">
      <selection sqref="A1:A281"/>
    </sheetView>
  </sheetViews>
  <sheetFormatPr baseColWidth="10" defaultRowHeight="15" x14ac:dyDescent="0.25"/>
  <sheetData>
    <row r="1" spans="1:1" x14ac:dyDescent="0.25">
      <c r="A1" t="s">
        <v>6480</v>
      </c>
    </row>
    <row r="2" spans="1:1" x14ac:dyDescent="0.25">
      <c r="A2" t="s">
        <v>6481</v>
      </c>
    </row>
    <row r="3" spans="1:1" x14ac:dyDescent="0.25">
      <c r="A3" t="s">
        <v>6482</v>
      </c>
    </row>
    <row r="4" spans="1:1" x14ac:dyDescent="0.25">
      <c r="A4" t="s">
        <v>6483</v>
      </c>
    </row>
    <row r="5" spans="1:1" x14ac:dyDescent="0.25">
      <c r="A5" t="s">
        <v>6505</v>
      </c>
    </row>
    <row r="6" spans="1:1" x14ac:dyDescent="0.25">
      <c r="A6" t="s">
        <v>6506</v>
      </c>
    </row>
    <row r="7" spans="1:1" x14ac:dyDescent="0.25">
      <c r="A7" t="s">
        <v>6507</v>
      </c>
    </row>
    <row r="8" spans="1:1" x14ac:dyDescent="0.25">
      <c r="A8" t="s">
        <v>6508</v>
      </c>
    </row>
    <row r="9" spans="1:1" x14ac:dyDescent="0.25">
      <c r="A9" t="s">
        <v>6509</v>
      </c>
    </row>
    <row r="10" spans="1:1" x14ac:dyDescent="0.25">
      <c r="A10" t="s">
        <v>6510</v>
      </c>
    </row>
    <row r="11" spans="1:1" x14ac:dyDescent="0.25">
      <c r="A11" t="s">
        <v>6511</v>
      </c>
    </row>
    <row r="12" spans="1:1" x14ac:dyDescent="0.25">
      <c r="A12" t="s">
        <v>6512</v>
      </c>
    </row>
    <row r="13" spans="1:1" x14ac:dyDescent="0.25">
      <c r="A13" t="s">
        <v>6513</v>
      </c>
    </row>
    <row r="14" spans="1:1" x14ac:dyDescent="0.25">
      <c r="A14" t="s">
        <v>6514</v>
      </c>
    </row>
    <row r="15" spans="1:1" x14ac:dyDescent="0.25">
      <c r="A15" t="s">
        <v>6515</v>
      </c>
    </row>
    <row r="16" spans="1:1" x14ac:dyDescent="0.25">
      <c r="A16" t="s">
        <v>6516</v>
      </c>
    </row>
    <row r="17" spans="1:1" x14ac:dyDescent="0.25">
      <c r="A17" t="s">
        <v>6517</v>
      </c>
    </row>
    <row r="18" spans="1:1" x14ac:dyDescent="0.25">
      <c r="A18" t="s">
        <v>6518</v>
      </c>
    </row>
    <row r="19" spans="1:1" x14ac:dyDescent="0.25">
      <c r="A19" t="s">
        <v>6519</v>
      </c>
    </row>
    <row r="20" spans="1:1" x14ac:dyDescent="0.25">
      <c r="A20" t="s">
        <v>6520</v>
      </c>
    </row>
    <row r="21" spans="1:1" x14ac:dyDescent="0.25">
      <c r="A21" t="s">
        <v>6521</v>
      </c>
    </row>
    <row r="22" spans="1:1" x14ac:dyDescent="0.25">
      <c r="A22" t="s">
        <v>6522</v>
      </c>
    </row>
    <row r="23" spans="1:1" x14ac:dyDescent="0.25">
      <c r="A23" t="s">
        <v>6523</v>
      </c>
    </row>
    <row r="24" spans="1:1" x14ac:dyDescent="0.25">
      <c r="A24" t="s">
        <v>6524</v>
      </c>
    </row>
    <row r="25" spans="1:1" x14ac:dyDescent="0.25">
      <c r="A25" t="s">
        <v>6525</v>
      </c>
    </row>
    <row r="26" spans="1:1" x14ac:dyDescent="0.25">
      <c r="A26" t="s">
        <v>6526</v>
      </c>
    </row>
    <row r="27" spans="1:1" x14ac:dyDescent="0.25">
      <c r="A27" t="s">
        <v>6527</v>
      </c>
    </row>
    <row r="28" spans="1:1" x14ac:dyDescent="0.25">
      <c r="A28" t="s">
        <v>6528</v>
      </c>
    </row>
    <row r="29" spans="1:1" x14ac:dyDescent="0.25">
      <c r="A29" t="s">
        <v>6529</v>
      </c>
    </row>
    <row r="30" spans="1:1" x14ac:dyDescent="0.25">
      <c r="A30" t="s">
        <v>6530</v>
      </c>
    </row>
    <row r="31" spans="1:1" x14ac:dyDescent="0.25">
      <c r="A31" t="s">
        <v>6531</v>
      </c>
    </row>
    <row r="32" spans="1:1" x14ac:dyDescent="0.25">
      <c r="A32" t="s">
        <v>6532</v>
      </c>
    </row>
    <row r="33" spans="1:1" x14ac:dyDescent="0.25">
      <c r="A33" t="s">
        <v>6533</v>
      </c>
    </row>
    <row r="34" spans="1:1" x14ac:dyDescent="0.25">
      <c r="A34" t="s">
        <v>6534</v>
      </c>
    </row>
    <row r="35" spans="1:1" x14ac:dyDescent="0.25">
      <c r="A35" t="s">
        <v>6535</v>
      </c>
    </row>
    <row r="36" spans="1:1" x14ac:dyDescent="0.25">
      <c r="A36" t="s">
        <v>6536</v>
      </c>
    </row>
    <row r="37" spans="1:1" x14ac:dyDescent="0.25">
      <c r="A37" t="s">
        <v>6537</v>
      </c>
    </row>
    <row r="38" spans="1:1" x14ac:dyDescent="0.25">
      <c r="A38" t="s">
        <v>6538</v>
      </c>
    </row>
    <row r="39" spans="1:1" x14ac:dyDescent="0.25">
      <c r="A39" t="s">
        <v>6539</v>
      </c>
    </row>
    <row r="40" spans="1:1" x14ac:dyDescent="0.25">
      <c r="A40" t="s">
        <v>6540</v>
      </c>
    </row>
    <row r="41" spans="1:1" x14ac:dyDescent="0.25">
      <c r="A41" t="s">
        <v>6541</v>
      </c>
    </row>
    <row r="42" spans="1:1" x14ac:dyDescent="0.25">
      <c r="A42" t="s">
        <v>6542</v>
      </c>
    </row>
    <row r="43" spans="1:1" x14ac:dyDescent="0.25">
      <c r="A43" t="s">
        <v>6543</v>
      </c>
    </row>
    <row r="44" spans="1:1" x14ac:dyDescent="0.25">
      <c r="A44" t="s">
        <v>6544</v>
      </c>
    </row>
    <row r="45" spans="1:1" x14ac:dyDescent="0.25">
      <c r="A45" t="s">
        <v>6545</v>
      </c>
    </row>
    <row r="46" spans="1:1" x14ac:dyDescent="0.25">
      <c r="A46" t="s">
        <v>6546</v>
      </c>
    </row>
    <row r="47" spans="1:1" x14ac:dyDescent="0.25">
      <c r="A47" t="s">
        <v>6547</v>
      </c>
    </row>
    <row r="48" spans="1:1" x14ac:dyDescent="0.25">
      <c r="A48" t="s">
        <v>6548</v>
      </c>
    </row>
    <row r="49" spans="1:1" x14ac:dyDescent="0.25">
      <c r="A49" t="s">
        <v>6549</v>
      </c>
    </row>
    <row r="50" spans="1:1" x14ac:dyDescent="0.25">
      <c r="A50" t="s">
        <v>6550</v>
      </c>
    </row>
    <row r="51" spans="1:1" x14ac:dyDescent="0.25">
      <c r="A51" t="s">
        <v>6551</v>
      </c>
    </row>
    <row r="52" spans="1:1" x14ac:dyDescent="0.25">
      <c r="A52" t="s">
        <v>6552</v>
      </c>
    </row>
    <row r="53" spans="1:1" x14ac:dyDescent="0.25">
      <c r="A53" t="s">
        <v>6553</v>
      </c>
    </row>
    <row r="54" spans="1:1" x14ac:dyDescent="0.25">
      <c r="A54" t="s">
        <v>6554</v>
      </c>
    </row>
    <row r="55" spans="1:1" x14ac:dyDescent="0.25">
      <c r="A55" t="s">
        <v>6555</v>
      </c>
    </row>
    <row r="56" spans="1:1" x14ac:dyDescent="0.25">
      <c r="A56" t="s">
        <v>6556</v>
      </c>
    </row>
    <row r="57" spans="1:1" x14ac:dyDescent="0.25">
      <c r="A57" t="s">
        <v>6557</v>
      </c>
    </row>
    <row r="58" spans="1:1" x14ac:dyDescent="0.25">
      <c r="A58" t="s">
        <v>6558</v>
      </c>
    </row>
    <row r="59" spans="1:1" x14ac:dyDescent="0.25">
      <c r="A59" t="s">
        <v>6559</v>
      </c>
    </row>
    <row r="60" spans="1:1" x14ac:dyDescent="0.25">
      <c r="A60" t="s">
        <v>6560</v>
      </c>
    </row>
    <row r="61" spans="1:1" x14ac:dyDescent="0.25">
      <c r="A61" t="s">
        <v>6561</v>
      </c>
    </row>
    <row r="62" spans="1:1" x14ac:dyDescent="0.25">
      <c r="A62" t="s">
        <v>6562</v>
      </c>
    </row>
    <row r="63" spans="1:1" x14ac:dyDescent="0.25">
      <c r="A63" t="s">
        <v>6563</v>
      </c>
    </row>
    <row r="64" spans="1:1" x14ac:dyDescent="0.25">
      <c r="A64" t="s">
        <v>6564</v>
      </c>
    </row>
    <row r="65" spans="1:1" x14ac:dyDescent="0.25">
      <c r="A65" t="s">
        <v>6565</v>
      </c>
    </row>
    <row r="66" spans="1:1" x14ac:dyDescent="0.25">
      <c r="A66" t="s">
        <v>6566</v>
      </c>
    </row>
    <row r="67" spans="1:1" x14ac:dyDescent="0.25">
      <c r="A67" t="s">
        <v>6567</v>
      </c>
    </row>
    <row r="68" spans="1:1" x14ac:dyDescent="0.25">
      <c r="A68" t="s">
        <v>6568</v>
      </c>
    </row>
    <row r="69" spans="1:1" x14ac:dyDescent="0.25">
      <c r="A69" t="s">
        <v>6569</v>
      </c>
    </row>
    <row r="70" spans="1:1" x14ac:dyDescent="0.25">
      <c r="A70" t="s">
        <v>6570</v>
      </c>
    </row>
    <row r="71" spans="1:1" x14ac:dyDescent="0.25">
      <c r="A71" t="s">
        <v>6571</v>
      </c>
    </row>
    <row r="72" spans="1:1" x14ac:dyDescent="0.25">
      <c r="A72" t="s">
        <v>6572</v>
      </c>
    </row>
    <row r="73" spans="1:1" x14ac:dyDescent="0.25">
      <c r="A73" t="s">
        <v>6573</v>
      </c>
    </row>
    <row r="74" spans="1:1" x14ac:dyDescent="0.25">
      <c r="A74" t="s">
        <v>6574</v>
      </c>
    </row>
    <row r="75" spans="1:1" x14ac:dyDescent="0.25">
      <c r="A75" t="s">
        <v>6575</v>
      </c>
    </row>
    <row r="76" spans="1:1" x14ac:dyDescent="0.25">
      <c r="A76" t="s">
        <v>6576</v>
      </c>
    </row>
    <row r="77" spans="1:1" x14ac:dyDescent="0.25">
      <c r="A77" t="s">
        <v>6577</v>
      </c>
    </row>
    <row r="78" spans="1:1" x14ac:dyDescent="0.25">
      <c r="A78" t="s">
        <v>6578</v>
      </c>
    </row>
    <row r="79" spans="1:1" x14ac:dyDescent="0.25">
      <c r="A79" t="s">
        <v>6579</v>
      </c>
    </row>
    <row r="80" spans="1:1" x14ac:dyDescent="0.25">
      <c r="A80" t="s">
        <v>6580</v>
      </c>
    </row>
    <row r="81" spans="1:1" x14ac:dyDescent="0.25">
      <c r="A81" t="s">
        <v>6581</v>
      </c>
    </row>
    <row r="82" spans="1:1" x14ac:dyDescent="0.25">
      <c r="A82" t="s">
        <v>6582</v>
      </c>
    </row>
    <row r="83" spans="1:1" x14ac:dyDescent="0.25">
      <c r="A83" t="s">
        <v>6583</v>
      </c>
    </row>
    <row r="84" spans="1:1" x14ac:dyDescent="0.25">
      <c r="A84" t="s">
        <v>6584</v>
      </c>
    </row>
    <row r="85" spans="1:1" x14ac:dyDescent="0.25">
      <c r="A85" t="s">
        <v>6585</v>
      </c>
    </row>
    <row r="86" spans="1:1" x14ac:dyDescent="0.25">
      <c r="A86" t="s">
        <v>6586</v>
      </c>
    </row>
    <row r="87" spans="1:1" x14ac:dyDescent="0.25">
      <c r="A87" t="s">
        <v>6587</v>
      </c>
    </row>
    <row r="88" spans="1:1" x14ac:dyDescent="0.25">
      <c r="A88" t="s">
        <v>6588</v>
      </c>
    </row>
    <row r="89" spans="1:1" x14ac:dyDescent="0.25">
      <c r="A89" t="s">
        <v>6589</v>
      </c>
    </row>
    <row r="90" spans="1:1" x14ac:dyDescent="0.25">
      <c r="A90" t="s">
        <v>6590</v>
      </c>
    </row>
    <row r="91" spans="1:1" x14ac:dyDescent="0.25">
      <c r="A91" t="s">
        <v>6591</v>
      </c>
    </row>
    <row r="92" spans="1:1" x14ac:dyDescent="0.25">
      <c r="A92" t="s">
        <v>6592</v>
      </c>
    </row>
    <row r="93" spans="1:1" x14ac:dyDescent="0.25">
      <c r="A93" t="s">
        <v>6593</v>
      </c>
    </row>
    <row r="94" spans="1:1" x14ac:dyDescent="0.25">
      <c r="A94" t="s">
        <v>6594</v>
      </c>
    </row>
    <row r="95" spans="1:1" x14ac:dyDescent="0.25">
      <c r="A95" t="s">
        <v>6595</v>
      </c>
    </row>
    <row r="96" spans="1:1" x14ac:dyDescent="0.25">
      <c r="A96" t="s">
        <v>6596</v>
      </c>
    </row>
    <row r="97" spans="1:1" x14ac:dyDescent="0.25">
      <c r="A97" t="s">
        <v>6597</v>
      </c>
    </row>
    <row r="98" spans="1:1" x14ac:dyDescent="0.25">
      <c r="A98" t="s">
        <v>6598</v>
      </c>
    </row>
    <row r="99" spans="1:1" x14ac:dyDescent="0.25">
      <c r="A99" t="s">
        <v>6599</v>
      </c>
    </row>
    <row r="100" spans="1:1" x14ac:dyDescent="0.25">
      <c r="A100" t="s">
        <v>6600</v>
      </c>
    </row>
    <row r="101" spans="1:1" x14ac:dyDescent="0.25">
      <c r="A101" t="s">
        <v>6601</v>
      </c>
    </row>
    <row r="102" spans="1:1" x14ac:dyDescent="0.25">
      <c r="A102" t="s">
        <v>6602</v>
      </c>
    </row>
    <row r="103" spans="1:1" x14ac:dyDescent="0.25">
      <c r="A103" t="s">
        <v>6603</v>
      </c>
    </row>
    <row r="104" spans="1:1" x14ac:dyDescent="0.25">
      <c r="A104" t="s">
        <v>6604</v>
      </c>
    </row>
    <row r="105" spans="1:1" x14ac:dyDescent="0.25">
      <c r="A105" t="s">
        <v>6605</v>
      </c>
    </row>
    <row r="106" spans="1:1" x14ac:dyDescent="0.25">
      <c r="A106" t="s">
        <v>6606</v>
      </c>
    </row>
    <row r="107" spans="1:1" x14ac:dyDescent="0.25">
      <c r="A107" t="s">
        <v>6607</v>
      </c>
    </row>
    <row r="108" spans="1:1" x14ac:dyDescent="0.25">
      <c r="A108" t="s">
        <v>6608</v>
      </c>
    </row>
    <row r="109" spans="1:1" x14ac:dyDescent="0.25">
      <c r="A109" t="s">
        <v>6609</v>
      </c>
    </row>
    <row r="110" spans="1:1" x14ac:dyDescent="0.25">
      <c r="A110" t="s">
        <v>6610</v>
      </c>
    </row>
    <row r="111" spans="1:1" x14ac:dyDescent="0.25">
      <c r="A111" t="s">
        <v>6611</v>
      </c>
    </row>
    <row r="112" spans="1:1" x14ac:dyDescent="0.25">
      <c r="A112" t="s">
        <v>6612</v>
      </c>
    </row>
    <row r="113" spans="1:1" x14ac:dyDescent="0.25">
      <c r="A113" t="s">
        <v>6613</v>
      </c>
    </row>
    <row r="114" spans="1:1" x14ac:dyDescent="0.25">
      <c r="A114" t="s">
        <v>6614</v>
      </c>
    </row>
    <row r="115" spans="1:1" x14ac:dyDescent="0.25">
      <c r="A115" t="s">
        <v>6615</v>
      </c>
    </row>
    <row r="116" spans="1:1" x14ac:dyDescent="0.25">
      <c r="A116" t="s">
        <v>6616</v>
      </c>
    </row>
    <row r="117" spans="1:1" x14ac:dyDescent="0.25">
      <c r="A117" t="s">
        <v>6617</v>
      </c>
    </row>
    <row r="118" spans="1:1" x14ac:dyDescent="0.25">
      <c r="A118" t="s">
        <v>6618</v>
      </c>
    </row>
    <row r="119" spans="1:1" x14ac:dyDescent="0.25">
      <c r="A119" t="s">
        <v>6619</v>
      </c>
    </row>
    <row r="120" spans="1:1" x14ac:dyDescent="0.25">
      <c r="A120" t="s">
        <v>6620</v>
      </c>
    </row>
    <row r="121" spans="1:1" x14ac:dyDescent="0.25">
      <c r="A121" t="s">
        <v>6621</v>
      </c>
    </row>
    <row r="122" spans="1:1" x14ac:dyDescent="0.25">
      <c r="A122" t="s">
        <v>6622</v>
      </c>
    </row>
    <row r="123" spans="1:1" x14ac:dyDescent="0.25">
      <c r="A123" t="s">
        <v>6623</v>
      </c>
    </row>
    <row r="124" spans="1:1" x14ac:dyDescent="0.25">
      <c r="A124" t="s">
        <v>6624</v>
      </c>
    </row>
    <row r="125" spans="1:1" x14ac:dyDescent="0.25">
      <c r="A125" t="s">
        <v>6625</v>
      </c>
    </row>
    <row r="126" spans="1:1" x14ac:dyDescent="0.25">
      <c r="A126" t="s">
        <v>6626</v>
      </c>
    </row>
    <row r="127" spans="1:1" x14ac:dyDescent="0.25">
      <c r="A127" t="s">
        <v>6627</v>
      </c>
    </row>
    <row r="128" spans="1:1" x14ac:dyDescent="0.25">
      <c r="A128" t="s">
        <v>6628</v>
      </c>
    </row>
    <row r="129" spans="1:1" x14ac:dyDescent="0.25">
      <c r="A129" t="s">
        <v>6629</v>
      </c>
    </row>
    <row r="130" spans="1:1" x14ac:dyDescent="0.25">
      <c r="A130" t="s">
        <v>6630</v>
      </c>
    </row>
    <row r="131" spans="1:1" x14ac:dyDescent="0.25">
      <c r="A131" t="s">
        <v>6631</v>
      </c>
    </row>
    <row r="132" spans="1:1" x14ac:dyDescent="0.25">
      <c r="A132" t="s">
        <v>6632</v>
      </c>
    </row>
    <row r="133" spans="1:1" x14ac:dyDescent="0.25">
      <c r="A133" t="s">
        <v>6633</v>
      </c>
    </row>
    <row r="134" spans="1:1" x14ac:dyDescent="0.25">
      <c r="A134" t="s">
        <v>6634</v>
      </c>
    </row>
    <row r="135" spans="1:1" x14ac:dyDescent="0.25">
      <c r="A135" t="s">
        <v>6635</v>
      </c>
    </row>
    <row r="136" spans="1:1" x14ac:dyDescent="0.25">
      <c r="A136" t="s">
        <v>6636</v>
      </c>
    </row>
    <row r="137" spans="1:1" x14ac:dyDescent="0.25">
      <c r="A137" t="s">
        <v>6637</v>
      </c>
    </row>
    <row r="138" spans="1:1" x14ac:dyDescent="0.25">
      <c r="A138" t="s">
        <v>6638</v>
      </c>
    </row>
    <row r="139" spans="1:1" x14ac:dyDescent="0.25">
      <c r="A139" t="s">
        <v>6639</v>
      </c>
    </row>
    <row r="140" spans="1:1" x14ac:dyDescent="0.25">
      <c r="A140" t="s">
        <v>6640</v>
      </c>
    </row>
    <row r="141" spans="1:1" x14ac:dyDescent="0.25">
      <c r="A141" t="s">
        <v>6641</v>
      </c>
    </row>
    <row r="142" spans="1:1" x14ac:dyDescent="0.25">
      <c r="A142" t="s">
        <v>6642</v>
      </c>
    </row>
    <row r="143" spans="1:1" x14ac:dyDescent="0.25">
      <c r="A143" t="s">
        <v>6643</v>
      </c>
    </row>
    <row r="144" spans="1:1" x14ac:dyDescent="0.25">
      <c r="A144" t="s">
        <v>6644</v>
      </c>
    </row>
    <row r="145" spans="1:1" x14ac:dyDescent="0.25">
      <c r="A145" t="s">
        <v>6645</v>
      </c>
    </row>
    <row r="146" spans="1:1" x14ac:dyDescent="0.25">
      <c r="A146" t="s">
        <v>6646</v>
      </c>
    </row>
    <row r="147" spans="1:1" x14ac:dyDescent="0.25">
      <c r="A147" t="s">
        <v>6647</v>
      </c>
    </row>
    <row r="148" spans="1:1" x14ac:dyDescent="0.25">
      <c r="A148" t="s">
        <v>6648</v>
      </c>
    </row>
    <row r="149" spans="1:1" x14ac:dyDescent="0.25">
      <c r="A149" t="s">
        <v>6649</v>
      </c>
    </row>
    <row r="150" spans="1:1" x14ac:dyDescent="0.25">
      <c r="A150" t="s">
        <v>6650</v>
      </c>
    </row>
    <row r="151" spans="1:1" x14ac:dyDescent="0.25">
      <c r="A151" t="s">
        <v>6651</v>
      </c>
    </row>
    <row r="152" spans="1:1" x14ac:dyDescent="0.25">
      <c r="A152" t="s">
        <v>6652</v>
      </c>
    </row>
    <row r="153" spans="1:1" x14ac:dyDescent="0.25">
      <c r="A153" t="s">
        <v>6653</v>
      </c>
    </row>
    <row r="154" spans="1:1" x14ac:dyDescent="0.25">
      <c r="A154" t="s">
        <v>6654</v>
      </c>
    </row>
    <row r="155" spans="1:1" x14ac:dyDescent="0.25">
      <c r="A155" t="s">
        <v>6655</v>
      </c>
    </row>
    <row r="156" spans="1:1" x14ac:dyDescent="0.25">
      <c r="A156" t="s">
        <v>6656</v>
      </c>
    </row>
    <row r="157" spans="1:1" x14ac:dyDescent="0.25">
      <c r="A157" t="s">
        <v>6657</v>
      </c>
    </row>
    <row r="158" spans="1:1" x14ac:dyDescent="0.25">
      <c r="A158" t="s">
        <v>6658</v>
      </c>
    </row>
    <row r="159" spans="1:1" x14ac:dyDescent="0.25">
      <c r="A159" t="s">
        <v>6659</v>
      </c>
    </row>
    <row r="160" spans="1:1" x14ac:dyDescent="0.25">
      <c r="A160" t="s">
        <v>6660</v>
      </c>
    </row>
    <row r="161" spans="1:1" x14ac:dyDescent="0.25">
      <c r="A161" t="s">
        <v>6661</v>
      </c>
    </row>
    <row r="162" spans="1:1" x14ac:dyDescent="0.25">
      <c r="A162" t="s">
        <v>6662</v>
      </c>
    </row>
    <row r="163" spans="1:1" x14ac:dyDescent="0.25">
      <c r="A163" t="s">
        <v>6663</v>
      </c>
    </row>
    <row r="164" spans="1:1" x14ac:dyDescent="0.25">
      <c r="A164" t="s">
        <v>6664</v>
      </c>
    </row>
    <row r="165" spans="1:1" x14ac:dyDescent="0.25">
      <c r="A165" t="s">
        <v>6665</v>
      </c>
    </row>
    <row r="166" spans="1:1" x14ac:dyDescent="0.25">
      <c r="A166" t="s">
        <v>6666</v>
      </c>
    </row>
    <row r="167" spans="1:1" x14ac:dyDescent="0.25">
      <c r="A167" t="s">
        <v>6667</v>
      </c>
    </row>
    <row r="168" spans="1:1" x14ac:dyDescent="0.25">
      <c r="A168" t="s">
        <v>6668</v>
      </c>
    </row>
    <row r="169" spans="1:1" x14ac:dyDescent="0.25">
      <c r="A169" t="s">
        <v>6669</v>
      </c>
    </row>
    <row r="170" spans="1:1" x14ac:dyDescent="0.25">
      <c r="A170" t="s">
        <v>6670</v>
      </c>
    </row>
    <row r="171" spans="1:1" x14ac:dyDescent="0.25">
      <c r="A171" t="s">
        <v>6671</v>
      </c>
    </row>
    <row r="172" spans="1:1" x14ac:dyDescent="0.25">
      <c r="A172" t="s">
        <v>6672</v>
      </c>
    </row>
    <row r="173" spans="1:1" x14ac:dyDescent="0.25">
      <c r="A173" t="s">
        <v>6673</v>
      </c>
    </row>
    <row r="174" spans="1:1" x14ac:dyDescent="0.25">
      <c r="A174" t="s">
        <v>6674</v>
      </c>
    </row>
    <row r="175" spans="1:1" x14ac:dyDescent="0.25">
      <c r="A175" t="s">
        <v>6675</v>
      </c>
    </row>
    <row r="176" spans="1:1" x14ac:dyDescent="0.25">
      <c r="A176" t="s">
        <v>6676</v>
      </c>
    </row>
    <row r="177" spans="1:1" x14ac:dyDescent="0.25">
      <c r="A177" t="s">
        <v>6677</v>
      </c>
    </row>
    <row r="178" spans="1:1" x14ac:dyDescent="0.25">
      <c r="A178" t="s">
        <v>6678</v>
      </c>
    </row>
    <row r="179" spans="1:1" x14ac:dyDescent="0.25">
      <c r="A179" t="s">
        <v>6679</v>
      </c>
    </row>
    <row r="180" spans="1:1" x14ac:dyDescent="0.25">
      <c r="A180" t="s">
        <v>6680</v>
      </c>
    </row>
    <row r="181" spans="1:1" x14ac:dyDescent="0.25">
      <c r="A181" t="s">
        <v>6681</v>
      </c>
    </row>
    <row r="182" spans="1:1" x14ac:dyDescent="0.25">
      <c r="A182" t="s">
        <v>6682</v>
      </c>
    </row>
    <row r="183" spans="1:1" x14ac:dyDescent="0.25">
      <c r="A183" t="s">
        <v>6683</v>
      </c>
    </row>
    <row r="184" spans="1:1" x14ac:dyDescent="0.25">
      <c r="A184" t="s">
        <v>6684</v>
      </c>
    </row>
    <row r="185" spans="1:1" x14ac:dyDescent="0.25">
      <c r="A185" t="s">
        <v>6685</v>
      </c>
    </row>
    <row r="186" spans="1:1" x14ac:dyDescent="0.25">
      <c r="A186" t="s">
        <v>6686</v>
      </c>
    </row>
    <row r="187" spans="1:1" x14ac:dyDescent="0.25">
      <c r="A187" t="s">
        <v>6687</v>
      </c>
    </row>
    <row r="188" spans="1:1" x14ac:dyDescent="0.25">
      <c r="A188" t="s">
        <v>6688</v>
      </c>
    </row>
    <row r="189" spans="1:1" x14ac:dyDescent="0.25">
      <c r="A189" t="s">
        <v>6689</v>
      </c>
    </row>
    <row r="190" spans="1:1" x14ac:dyDescent="0.25">
      <c r="A190" t="s">
        <v>6690</v>
      </c>
    </row>
    <row r="191" spans="1:1" x14ac:dyDescent="0.25">
      <c r="A191" t="s">
        <v>6691</v>
      </c>
    </row>
    <row r="192" spans="1:1" x14ac:dyDescent="0.25">
      <c r="A192" t="s">
        <v>6692</v>
      </c>
    </row>
    <row r="193" spans="1:1" x14ac:dyDescent="0.25">
      <c r="A193" t="s">
        <v>6693</v>
      </c>
    </row>
    <row r="194" spans="1:1" x14ac:dyDescent="0.25">
      <c r="A194" t="s">
        <v>6694</v>
      </c>
    </row>
    <row r="195" spans="1:1" x14ac:dyDescent="0.25">
      <c r="A195" t="s">
        <v>6695</v>
      </c>
    </row>
    <row r="196" spans="1:1" x14ac:dyDescent="0.25">
      <c r="A196" t="s">
        <v>6696</v>
      </c>
    </row>
    <row r="197" spans="1:1" x14ac:dyDescent="0.25">
      <c r="A197" t="s">
        <v>6697</v>
      </c>
    </row>
    <row r="198" spans="1:1" x14ac:dyDescent="0.25">
      <c r="A198" t="s">
        <v>6698</v>
      </c>
    </row>
    <row r="199" spans="1:1" x14ac:dyDescent="0.25">
      <c r="A199" t="s">
        <v>6699</v>
      </c>
    </row>
    <row r="200" spans="1:1" x14ac:dyDescent="0.25">
      <c r="A200" t="s">
        <v>6700</v>
      </c>
    </row>
    <row r="201" spans="1:1" x14ac:dyDescent="0.25">
      <c r="A201" t="s">
        <v>6701</v>
      </c>
    </row>
    <row r="202" spans="1:1" x14ac:dyDescent="0.25">
      <c r="A202" t="s">
        <v>6702</v>
      </c>
    </row>
    <row r="203" spans="1:1" x14ac:dyDescent="0.25">
      <c r="A203" t="s">
        <v>6703</v>
      </c>
    </row>
    <row r="204" spans="1:1" x14ac:dyDescent="0.25">
      <c r="A204" t="s">
        <v>6704</v>
      </c>
    </row>
    <row r="205" spans="1:1" x14ac:dyDescent="0.25">
      <c r="A205" t="s">
        <v>6705</v>
      </c>
    </row>
    <row r="206" spans="1:1" x14ac:dyDescent="0.25">
      <c r="A206" t="s">
        <v>6706</v>
      </c>
    </row>
    <row r="207" spans="1:1" x14ac:dyDescent="0.25">
      <c r="A207" t="s">
        <v>6707</v>
      </c>
    </row>
    <row r="208" spans="1:1" x14ac:dyDescent="0.25">
      <c r="A208" t="s">
        <v>6708</v>
      </c>
    </row>
    <row r="209" spans="1:1" x14ac:dyDescent="0.25">
      <c r="A209" t="s">
        <v>6709</v>
      </c>
    </row>
    <row r="210" spans="1:1" x14ac:dyDescent="0.25">
      <c r="A210" t="s">
        <v>6710</v>
      </c>
    </row>
    <row r="211" spans="1:1" x14ac:dyDescent="0.25">
      <c r="A211" t="s">
        <v>6711</v>
      </c>
    </row>
    <row r="212" spans="1:1" x14ac:dyDescent="0.25">
      <c r="A212" t="s">
        <v>6712</v>
      </c>
    </row>
    <row r="213" spans="1:1" x14ac:dyDescent="0.25">
      <c r="A213" t="s">
        <v>6713</v>
      </c>
    </row>
    <row r="214" spans="1:1" x14ac:dyDescent="0.25">
      <c r="A214" t="s">
        <v>6714</v>
      </c>
    </row>
    <row r="215" spans="1:1" x14ac:dyDescent="0.25">
      <c r="A215" t="s">
        <v>6715</v>
      </c>
    </row>
    <row r="216" spans="1:1" x14ac:dyDescent="0.25">
      <c r="A216" t="s">
        <v>6716</v>
      </c>
    </row>
    <row r="217" spans="1:1" x14ac:dyDescent="0.25">
      <c r="A217" t="s">
        <v>6717</v>
      </c>
    </row>
    <row r="218" spans="1:1" x14ac:dyDescent="0.25">
      <c r="A218" t="s">
        <v>6718</v>
      </c>
    </row>
    <row r="219" spans="1:1" x14ac:dyDescent="0.25">
      <c r="A219" t="s">
        <v>6719</v>
      </c>
    </row>
    <row r="220" spans="1:1" x14ac:dyDescent="0.25">
      <c r="A220" t="s">
        <v>6720</v>
      </c>
    </row>
    <row r="221" spans="1:1" x14ac:dyDescent="0.25">
      <c r="A221" t="s">
        <v>6721</v>
      </c>
    </row>
    <row r="222" spans="1:1" x14ac:dyDescent="0.25">
      <c r="A222" t="s">
        <v>6722</v>
      </c>
    </row>
    <row r="223" spans="1:1" x14ac:dyDescent="0.25">
      <c r="A223" t="s">
        <v>6723</v>
      </c>
    </row>
    <row r="224" spans="1:1" x14ac:dyDescent="0.25">
      <c r="A224" t="s">
        <v>6724</v>
      </c>
    </row>
    <row r="225" spans="1:1" x14ac:dyDescent="0.25">
      <c r="A225" t="s">
        <v>6725</v>
      </c>
    </row>
    <row r="226" spans="1:1" x14ac:dyDescent="0.25">
      <c r="A226" t="s">
        <v>6726</v>
      </c>
    </row>
    <row r="227" spans="1:1" x14ac:dyDescent="0.25">
      <c r="A227" t="s">
        <v>6727</v>
      </c>
    </row>
    <row r="228" spans="1:1" x14ac:dyDescent="0.25">
      <c r="A228" t="s">
        <v>6728</v>
      </c>
    </row>
    <row r="229" spans="1:1" x14ac:dyDescent="0.25">
      <c r="A229" t="s">
        <v>6729</v>
      </c>
    </row>
    <row r="230" spans="1:1" x14ac:dyDescent="0.25">
      <c r="A230" t="s">
        <v>6730</v>
      </c>
    </row>
    <row r="231" spans="1:1" x14ac:dyDescent="0.25">
      <c r="A231" t="s">
        <v>6731</v>
      </c>
    </row>
    <row r="232" spans="1:1" x14ac:dyDescent="0.25">
      <c r="A232" t="s">
        <v>6732</v>
      </c>
    </row>
    <row r="233" spans="1:1" x14ac:dyDescent="0.25">
      <c r="A233" t="s">
        <v>6733</v>
      </c>
    </row>
    <row r="234" spans="1:1" x14ac:dyDescent="0.25">
      <c r="A234" t="s">
        <v>6734</v>
      </c>
    </row>
    <row r="235" spans="1:1" x14ac:dyDescent="0.25">
      <c r="A235" t="s">
        <v>6735</v>
      </c>
    </row>
    <row r="236" spans="1:1" x14ac:dyDescent="0.25">
      <c r="A236" t="s">
        <v>6736</v>
      </c>
    </row>
    <row r="237" spans="1:1" x14ac:dyDescent="0.25">
      <c r="A237" t="s">
        <v>6737</v>
      </c>
    </row>
    <row r="238" spans="1:1" x14ac:dyDescent="0.25">
      <c r="A238" t="s">
        <v>6738</v>
      </c>
    </row>
    <row r="239" spans="1:1" x14ac:dyDescent="0.25">
      <c r="A239" t="s">
        <v>6739</v>
      </c>
    </row>
    <row r="240" spans="1:1" x14ac:dyDescent="0.25">
      <c r="A240" t="s">
        <v>6740</v>
      </c>
    </row>
    <row r="241" spans="1:1" x14ac:dyDescent="0.25">
      <c r="A241" t="s">
        <v>6741</v>
      </c>
    </row>
    <row r="242" spans="1:1" x14ac:dyDescent="0.25">
      <c r="A242" t="s">
        <v>6742</v>
      </c>
    </row>
    <row r="243" spans="1:1" x14ac:dyDescent="0.25">
      <c r="A243" t="s">
        <v>6743</v>
      </c>
    </row>
    <row r="244" spans="1:1" x14ac:dyDescent="0.25">
      <c r="A244" t="s">
        <v>6744</v>
      </c>
    </row>
    <row r="245" spans="1:1" x14ac:dyDescent="0.25">
      <c r="A245" t="s">
        <v>6745</v>
      </c>
    </row>
    <row r="246" spans="1:1" x14ac:dyDescent="0.25">
      <c r="A246" t="s">
        <v>6746</v>
      </c>
    </row>
    <row r="247" spans="1:1" x14ac:dyDescent="0.25">
      <c r="A247" t="s">
        <v>6747</v>
      </c>
    </row>
    <row r="248" spans="1:1" x14ac:dyDescent="0.25">
      <c r="A248" t="s">
        <v>6748</v>
      </c>
    </row>
    <row r="249" spans="1:1" x14ac:dyDescent="0.25">
      <c r="A249" t="s">
        <v>6749</v>
      </c>
    </row>
    <row r="250" spans="1:1" x14ac:dyDescent="0.25">
      <c r="A250" t="s">
        <v>6750</v>
      </c>
    </row>
    <row r="251" spans="1:1" x14ac:dyDescent="0.25">
      <c r="A251" t="s">
        <v>6751</v>
      </c>
    </row>
    <row r="252" spans="1:1" x14ac:dyDescent="0.25">
      <c r="A252" t="s">
        <v>6752</v>
      </c>
    </row>
    <row r="253" spans="1:1" x14ac:dyDescent="0.25">
      <c r="A253" t="s">
        <v>6753</v>
      </c>
    </row>
    <row r="254" spans="1:1" x14ac:dyDescent="0.25">
      <c r="A254" t="s">
        <v>6754</v>
      </c>
    </row>
    <row r="255" spans="1:1" x14ac:dyDescent="0.25">
      <c r="A255" t="s">
        <v>6755</v>
      </c>
    </row>
    <row r="256" spans="1:1" x14ac:dyDescent="0.25">
      <c r="A256" t="s">
        <v>6756</v>
      </c>
    </row>
    <row r="257" spans="1:1" x14ac:dyDescent="0.25">
      <c r="A257" t="s">
        <v>6757</v>
      </c>
    </row>
    <row r="258" spans="1:1" x14ac:dyDescent="0.25">
      <c r="A258" t="s">
        <v>6758</v>
      </c>
    </row>
    <row r="259" spans="1:1" x14ac:dyDescent="0.25">
      <c r="A259" t="s">
        <v>6759</v>
      </c>
    </row>
    <row r="260" spans="1:1" x14ac:dyDescent="0.25">
      <c r="A260" t="s">
        <v>6760</v>
      </c>
    </row>
    <row r="261" spans="1:1" x14ac:dyDescent="0.25">
      <c r="A261" t="s">
        <v>6761</v>
      </c>
    </row>
    <row r="262" spans="1:1" x14ac:dyDescent="0.25">
      <c r="A262" t="s">
        <v>6762</v>
      </c>
    </row>
    <row r="263" spans="1:1" x14ac:dyDescent="0.25">
      <c r="A263" t="s">
        <v>6763</v>
      </c>
    </row>
    <row r="264" spans="1:1" x14ac:dyDescent="0.25">
      <c r="A264" t="s">
        <v>6764</v>
      </c>
    </row>
    <row r="265" spans="1:1" x14ac:dyDescent="0.25">
      <c r="A265" t="s">
        <v>6765</v>
      </c>
    </row>
    <row r="266" spans="1:1" x14ac:dyDescent="0.25">
      <c r="A266" t="s">
        <v>6766</v>
      </c>
    </row>
    <row r="267" spans="1:1" x14ac:dyDescent="0.25">
      <c r="A267" t="s">
        <v>6767</v>
      </c>
    </row>
    <row r="268" spans="1:1" x14ac:dyDescent="0.25">
      <c r="A268" t="s">
        <v>6768</v>
      </c>
    </row>
    <row r="269" spans="1:1" x14ac:dyDescent="0.25">
      <c r="A269" t="s">
        <v>6769</v>
      </c>
    </row>
    <row r="270" spans="1:1" x14ac:dyDescent="0.25">
      <c r="A270" t="s">
        <v>6770</v>
      </c>
    </row>
    <row r="271" spans="1:1" x14ac:dyDescent="0.25">
      <c r="A271" t="s">
        <v>6771</v>
      </c>
    </row>
    <row r="272" spans="1:1" x14ac:dyDescent="0.25">
      <c r="A272" t="s">
        <v>6772</v>
      </c>
    </row>
    <row r="273" spans="1:1" x14ac:dyDescent="0.25">
      <c r="A273" t="s">
        <v>6773</v>
      </c>
    </row>
    <row r="274" spans="1:1" x14ac:dyDescent="0.25">
      <c r="A274" t="s">
        <v>6774</v>
      </c>
    </row>
    <row r="275" spans="1:1" x14ac:dyDescent="0.25">
      <c r="A275" t="s">
        <v>6775</v>
      </c>
    </row>
    <row r="276" spans="1:1" x14ac:dyDescent="0.25">
      <c r="A276" t="s">
        <v>6776</v>
      </c>
    </row>
    <row r="277" spans="1:1" x14ac:dyDescent="0.25">
      <c r="A277" t="s">
        <v>6777</v>
      </c>
    </row>
    <row r="278" spans="1:1" x14ac:dyDescent="0.25">
      <c r="A278" t="s">
        <v>6778</v>
      </c>
    </row>
    <row r="279" spans="1:1" x14ac:dyDescent="0.25">
      <c r="A279" t="s">
        <v>6779</v>
      </c>
    </row>
    <row r="280" spans="1:1" x14ac:dyDescent="0.25">
      <c r="A280" t="s">
        <v>6780</v>
      </c>
    </row>
    <row r="281" spans="1:1" x14ac:dyDescent="0.25">
      <c r="A281" t="s">
        <v>6504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FA619-84FC-45BC-AF16-9F13D9DBF6FC}">
  <dimension ref="A1:A25"/>
  <sheetViews>
    <sheetView workbookViewId="0">
      <selection activeCell="B1" sqref="B1"/>
    </sheetView>
  </sheetViews>
  <sheetFormatPr baseColWidth="10" defaultRowHeight="15" x14ac:dyDescent="0.25"/>
  <sheetData>
    <row r="1" spans="1:1" x14ac:dyDescent="0.25">
      <c r="A1" t="s">
        <v>6480</v>
      </c>
    </row>
    <row r="2" spans="1:1" x14ac:dyDescent="0.25">
      <c r="A2" t="s">
        <v>6481</v>
      </c>
    </row>
    <row r="3" spans="1:1" x14ac:dyDescent="0.25">
      <c r="A3" t="s">
        <v>6482</v>
      </c>
    </row>
    <row r="4" spans="1:1" x14ac:dyDescent="0.25">
      <c r="A4" t="s">
        <v>6483</v>
      </c>
    </row>
    <row r="5" spans="1:1" x14ac:dyDescent="0.25">
      <c r="A5" t="s">
        <v>6484</v>
      </c>
    </row>
    <row r="6" spans="1:1" x14ac:dyDescent="0.25">
      <c r="A6" t="s">
        <v>6485</v>
      </c>
    </row>
    <row r="7" spans="1:1" x14ac:dyDescent="0.25">
      <c r="A7" t="s">
        <v>6486</v>
      </c>
    </row>
    <row r="8" spans="1:1" x14ac:dyDescent="0.25">
      <c r="A8" t="s">
        <v>6487</v>
      </c>
    </row>
    <row r="9" spans="1:1" x14ac:dyDescent="0.25">
      <c r="A9" t="s">
        <v>6488</v>
      </c>
    </row>
    <row r="10" spans="1:1" x14ac:dyDescent="0.25">
      <c r="A10" t="s">
        <v>6489</v>
      </c>
    </row>
    <row r="11" spans="1:1" x14ac:dyDescent="0.25">
      <c r="A11" t="s">
        <v>6490</v>
      </c>
    </row>
    <row r="12" spans="1:1" x14ac:dyDescent="0.25">
      <c r="A12" t="s">
        <v>6491</v>
      </c>
    </row>
    <row r="13" spans="1:1" x14ac:dyDescent="0.25">
      <c r="A13" t="s">
        <v>6492</v>
      </c>
    </row>
    <row r="14" spans="1:1" x14ac:dyDescent="0.25">
      <c r="A14" t="s">
        <v>6493</v>
      </c>
    </row>
    <row r="15" spans="1:1" x14ac:dyDescent="0.25">
      <c r="A15" t="s">
        <v>6494</v>
      </c>
    </row>
    <row r="16" spans="1:1" x14ac:dyDescent="0.25">
      <c r="A16" t="s">
        <v>6495</v>
      </c>
    </row>
    <row r="17" spans="1:1" x14ac:dyDescent="0.25">
      <c r="A17" t="s">
        <v>6496</v>
      </c>
    </row>
    <row r="18" spans="1:1" x14ac:dyDescent="0.25">
      <c r="A18" t="s">
        <v>6497</v>
      </c>
    </row>
    <row r="19" spans="1:1" x14ac:dyDescent="0.25">
      <c r="A19" t="s">
        <v>6498</v>
      </c>
    </row>
    <row r="20" spans="1:1" x14ac:dyDescent="0.25">
      <c r="A20" t="s">
        <v>6499</v>
      </c>
    </row>
    <row r="21" spans="1:1" x14ac:dyDescent="0.25">
      <c r="A21" t="s">
        <v>6500</v>
      </c>
    </row>
    <row r="22" spans="1:1" x14ac:dyDescent="0.25">
      <c r="A22" t="s">
        <v>6501</v>
      </c>
    </row>
    <row r="23" spans="1:1" x14ac:dyDescent="0.25">
      <c r="A23" t="s">
        <v>6502</v>
      </c>
    </row>
    <row r="24" spans="1:1" x14ac:dyDescent="0.25">
      <c r="A24" t="s">
        <v>6503</v>
      </c>
    </row>
    <row r="25" spans="1:1" x14ac:dyDescent="0.25">
      <c r="A25" t="s">
        <v>6504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jet xmlns="566a0802-2c2d-4eb3-b042-b0e88f837001">Sharepoint_College</Projet>
    <Année_x0020_financière xmlns="bbc948f5-3575-4e3c-8440-121ec9995c36">2019-2020</Année_x0020_financière>
    <Dossier xmlns="566a0802-2c2d-4eb3-b042-b0e88f837001">Projets</Dossier>
    <Version_x0020_Tree_x0020_Root_x0020_Object xmlns="c4638e71-03ec-4844-bbb3-78e4865f4d82" xsi:nil="true"/>
    <TaxCatchAll xmlns="bbc948f5-3575-4e3c-8440-121ec9995c36">
      <Value>136</Value>
    </TaxCatchAll>
    <_x00c9_tiquette_x0020_de_x0020_la_x0020_version xmlns="c4638e71-03ec-4844-bbb3-78e4865f4d82" xsi:nil="true"/>
    <TaxKeywordTaxHTField xmlns="bbc948f5-3575-4e3c-8440-121ec9995c36">
      <Terms xmlns="http://schemas.microsoft.com/office/infopath/2007/PartnerControls"/>
    </TaxKeywordTaxHTField>
    <f11ae99265a94c509512f1b231716d78 xmlns="ce80343a-1577-48ef-ba51-fdcfa39a90f3">
      <Terms xmlns="http://schemas.microsoft.com/office/infopath/2007/PartnerControls">
        <TermInfo xmlns="http://schemas.microsoft.com/office/infopath/2007/PartnerControls">
          <TermName xmlns="http://schemas.microsoft.com/office/infopath/2007/PartnerControls">6110 Planification et analyse des besoins</TermName>
          <TermId xmlns="http://schemas.microsoft.com/office/infopath/2007/PartnerControls">8117f5ef-48e9-4337-b0b8-b67363d6e118</TermId>
        </TermInfo>
      </Terms>
    </f11ae99265a94c509512f1b231716d78>
    <Statut xmlns="566a0802-2c2d-4eb3-b042-b0e88f837001">En_cours</Statut>
    <Direction xmlns="bbc948f5-3575-4e3c-8440-121ec9995c36">s.o.</Direc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C020C241328F45B43516991CDBCDFF" ma:contentTypeVersion="21" ma:contentTypeDescription="Crée un document." ma:contentTypeScope="" ma:versionID="4ebb94245e272de33bb406a6709ecb79">
  <xsd:schema xmlns:xsd="http://www.w3.org/2001/XMLSchema" xmlns:xs="http://www.w3.org/2001/XMLSchema" xmlns:p="http://schemas.microsoft.com/office/2006/metadata/properties" xmlns:ns2="c4638e71-03ec-4844-bbb3-78e4865f4d82" xmlns:ns3="ce80343a-1577-48ef-ba51-fdcfa39a90f3" xmlns:ns4="bbc948f5-3575-4e3c-8440-121ec9995c36" xmlns:ns5="566a0802-2c2d-4eb3-b042-b0e88f837001" targetNamespace="http://schemas.microsoft.com/office/2006/metadata/properties" ma:root="true" ma:fieldsID="993a807e0c160db73f36823c277b98f1" ns2:_="" ns3:_="" ns4:_="" ns5:_="">
    <xsd:import namespace="c4638e71-03ec-4844-bbb3-78e4865f4d82"/>
    <xsd:import namespace="ce80343a-1577-48ef-ba51-fdcfa39a90f3"/>
    <xsd:import namespace="bbc948f5-3575-4e3c-8440-121ec9995c36"/>
    <xsd:import namespace="566a0802-2c2d-4eb3-b042-b0e88f837001"/>
    <xsd:element name="properties">
      <xsd:complexType>
        <xsd:sequence>
          <xsd:element name="documentManagement">
            <xsd:complexType>
              <xsd:all>
                <xsd:element ref="ns2:Version_x0020_Tree_x0020_Root_x0020_Object" minOccurs="0"/>
                <xsd:element ref="ns2:_x00c9_tiquette_x0020_de_x0020_la_x0020_version" minOccurs="0"/>
                <xsd:element ref="ns2:MediaServiceMetadata" minOccurs="0"/>
                <xsd:element ref="ns2:MediaServiceFastMetadata" minOccurs="0"/>
                <xsd:element ref="ns2:MediaServiceAutoTags" minOccurs="0"/>
                <xsd:element ref="ns2:MediaServiceOCR" minOccurs="0"/>
                <xsd:element ref="ns2:MediaServiceDateTaken" minOccurs="0"/>
                <xsd:element ref="ns3:f11ae99265a94c509512f1b231716d78" minOccurs="0"/>
                <xsd:element ref="ns4:TaxCatchAll" minOccurs="0"/>
                <xsd:element ref="ns4:SharedWithUsers" minOccurs="0"/>
                <xsd:element ref="ns4:SharedWithDetails" minOccurs="0"/>
                <xsd:element ref="ns5:MediaServiceLocation" minOccurs="0"/>
                <xsd:element ref="ns4:TaxKeywordTaxHTField" minOccurs="0"/>
                <xsd:element ref="ns5:MediaServiceEventHashCode" minOccurs="0"/>
                <xsd:element ref="ns5:MediaServiceGenerationTime" minOccurs="0"/>
                <xsd:element ref="ns4:Année_x0020_financière" minOccurs="0"/>
                <xsd:element ref="ns5:Dossier" minOccurs="0"/>
                <xsd:element ref="ns5:Statut" minOccurs="0"/>
                <xsd:element ref="ns5:Projet" minOccurs="0"/>
                <xsd:element ref="ns4:Dire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38e71-03ec-4844-bbb3-78e4865f4d82" elementFormDefault="qualified">
    <xsd:import namespace="http://schemas.microsoft.com/office/2006/documentManagement/types"/>
    <xsd:import namespace="http://schemas.microsoft.com/office/infopath/2007/PartnerControls"/>
    <xsd:element name="Version_x0020_Tree_x0020_Root_x0020_Object" ma:index="8" nillable="true" ma:displayName="Version Tree Root Object" ma:description="" ma:internalName="Version_x0020_Tree_x0020_Root_x0020_Object" ma:readOnly="false">
      <xsd:simpleType>
        <xsd:restriction base="dms:Text">
          <xsd:maxLength value="255"/>
        </xsd:restriction>
      </xsd:simpleType>
    </xsd:element>
    <xsd:element name="_x00c9_tiquette_x0020_de_x0020_la_x0020_version" ma:index="9" nillable="true" ma:displayName="Étiquette de la version" ma:description="" ma:internalName="_x00c9_tiquette_x0020_de_x0020_la_x0020_version" ma:readOnly="false">
      <xsd:simpleType>
        <xsd:restriction base="dms:Note">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80343a-1577-48ef-ba51-fdcfa39a90f3" elementFormDefault="qualified">
    <xsd:import namespace="http://schemas.microsoft.com/office/2006/documentManagement/types"/>
    <xsd:import namespace="http://schemas.microsoft.com/office/infopath/2007/PartnerControls"/>
    <xsd:element name="f11ae99265a94c509512f1b231716d78" ma:index="16" nillable="true" ma:taxonomy="true" ma:internalName="f11ae99265a94c509512f1b231716d78" ma:taxonomyFieldName="Classification" ma:displayName="Classification" ma:default="" ma:fieldId="{f11ae992-65a9-4c50-9512-f1b231716d78}" ma:sspId="6ac5f909-87be-4c6b-b7ea-506cae938905" ma:termSetId="ad2d4060-3958-48d0-9f58-bbaf43e31fd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c948f5-3575-4e3c-8440-121ec9995c3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5279f47-182c-41bc-9893-ba0eb6b18242}" ma:internalName="TaxCatchAll" ma:showField="CatchAllData" ma:web="bbc948f5-3575-4e3c-8440-121ec9995c3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KeywordTaxHTField" ma:index="22" nillable="true" ma:taxonomy="true" ma:internalName="TaxKeywordTaxHTField" ma:taxonomyFieldName="TaxKeyword" ma:displayName="Mots clés d’entreprise" ma:fieldId="{23f27201-bee3-471e-b2e7-b64fd8b7ca38}" ma:taxonomyMulti="true" ma:sspId="6ac5f909-87be-4c6b-b7ea-506cae938905" ma:termSetId="00000000-0000-0000-0000-000000000000" ma:anchorId="00000000-0000-0000-0000-000000000000" ma:open="true" ma:isKeyword="true">
      <xsd:complexType>
        <xsd:sequence>
          <xsd:element ref="pc:Terms" minOccurs="0" maxOccurs="1"/>
        </xsd:sequence>
      </xsd:complexType>
    </xsd:element>
    <xsd:element name="Année_x0020_financière" ma:index="25" nillable="true" ma:displayName="Année financière" ma:description="L'année financière couvre la période du 1er juillet au 30 juin de l'année suivante." ma:format="Dropdown" ma:internalName="Ann_x00e9_e_x0020_financi_x00e8_re">
      <xsd:simpleType>
        <xsd:restriction base="dms:Choice">
          <xsd:enumeration value="s.o."/>
          <xsd:enumeration value="1997-1998"/>
          <xsd:enumeration value="1998-1999"/>
          <xsd:enumeration value="1999-2000"/>
          <xsd:enumeration value="2000-2001"/>
          <xsd:enumeration value="2001-2002"/>
          <xsd:enumeration value="2002-2003"/>
          <xsd:enumeration value="2003-2004"/>
          <xsd:enumeration value="2004-2005"/>
          <xsd:enumeration value="2005-2006"/>
          <xsd:enumeration value="2006-2007"/>
          <xsd:enumeration value="2007-2008"/>
          <xsd:enumeration value="2008-2009"/>
          <xsd:enumeration value="2009-2010"/>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Direction" ma:index="29" nillable="true" ma:displayName="Direction" ma:default="s.o." ma:description="Permet d'identifier une direction." ma:format="Dropdown" ma:internalName="Direction">
      <xsd:simpleType>
        <xsd:restriction base="dms:Choice">
          <xsd:enumeration value="s.o."/>
          <xsd:enumeration value="CERSE"/>
          <xsd:enumeration value="DACC"/>
          <xsd:enumeration value="DE"/>
          <xsd:enumeration value="DFC-CAD-SAE"/>
          <xsd:enumeration value="DG"/>
          <xsd:enumeration value="DRF"/>
          <xsd:enumeration value="DRH"/>
          <xsd:enumeration value="DRI"/>
          <xsd:enumeration value="DRM"/>
          <xsd:enumeration value="DSAE"/>
          <xsd:enumeration value="SAE"/>
          <xsd:enumeration value="SG"/>
        </xsd:restriction>
      </xsd:simpleType>
    </xsd:element>
  </xsd:schema>
  <xsd:schema xmlns:xsd="http://www.w3.org/2001/XMLSchema" xmlns:xs="http://www.w3.org/2001/XMLSchema" xmlns:dms="http://schemas.microsoft.com/office/2006/documentManagement/types" xmlns:pc="http://schemas.microsoft.com/office/infopath/2007/PartnerControls" targetNamespace="566a0802-2c2d-4eb3-b042-b0e88f837001" elementFormDefault="qualified">
    <xsd:import namespace="http://schemas.microsoft.com/office/2006/documentManagement/types"/>
    <xsd:import namespace="http://schemas.microsoft.com/office/infopath/2007/PartnerControls"/>
    <xsd:element name="MediaServiceLocation" ma:index="20" nillable="true" ma:displayName="MediaServiceLocation" ma:internalName="MediaServiceLocation"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Dossier" ma:index="26" nillable="true" ma:displayName="Dossier" ma:description="Nom du dossier porteur à la racine de la bibliothèque à l'intérieur duquel se trouve les fichiers identifiés." ma:format="Dropdown" ma:internalName="Dossier">
      <xsd:simpleType>
        <xsd:restriction base="dms:Choice">
          <xsd:enumeration value="Administration"/>
          <xsd:enumeration value="Equipe"/>
          <xsd:enumeration value="Gestion"/>
          <xsd:enumeration value="Projets"/>
        </xsd:restriction>
      </xsd:simpleType>
    </xsd:element>
    <xsd:element name="Statut" ma:index="27" nillable="true" ma:displayName="Statut" ma:format="Dropdown" ma:internalName="Statut">
      <xsd:simpleType>
        <xsd:restriction base="dms:Choice">
          <xsd:enumeration value="s.o."/>
          <xsd:enumeration value="En_approbation"/>
          <xsd:enumeration value="En_cours"/>
          <xsd:enumeration value="Termine"/>
        </xsd:restriction>
      </xsd:simpleType>
    </xsd:element>
    <xsd:element name="Projet" ma:index="28" nillable="true" ma:displayName="Projet" ma:format="Dropdown" ma:internalName="Projet">
      <xsd:simpleType>
        <xsd:restriction base="dms:Choice">
          <xsd:enumeration value="Adoption_politique_securite_information"/>
          <xsd:enumeration value="Affichage_TV_DRI"/>
          <xsd:enumeration value="Appel_offres_VTE"/>
          <xsd:enumeration value="BRM"/>
          <xsd:enumeration value="Carrefour_Innovation"/>
          <xsd:enumeration value="CEEC_BI"/>
          <xsd:enumeration value="Changement_Core_Switch"/>
          <xsd:enumeration value="Clinicmaster_remplacement_CTRL"/>
          <xsd:enumeration value="Coba"/>
          <xsd:enumeration value="Configurations_serveur_web_JasperReports"/>
          <xsd:enumeration value="Coordination_RM-RI"/>
          <xsd:enumeration value="CRI_Federation_cegeps"/>
          <xsd:enumeration value="Defi_Lecture"/>
          <xsd:enumeration value="Diffusion_cours_hybrides"/>
          <xsd:enumeration value="Eleve_un_jour"/>
          <xsd:enumeration value="Formation_securite_information"/>
          <xsd:enumeration value="Gouvernance_TI"/>
          <xsd:enumeration value="Indicateurs_RI"/>
          <xsd:enumeration value="Integration_Moodle_FAD_Zoom"/>
          <xsd:enumeration value="Investissement_Plan_action_numerique_PAN"/>
          <xsd:enumeration value="MAOB"/>
          <xsd:enumeration value="Migration_depots_RSG_vers_GitHub"/>
          <xsd:enumeration value="Mise_a_jour_Campus_v03-5"/>
          <xsd:enumeration value="Mise_a_jour_Campus_v03-7"/>
          <xsd:enumeration value="Mise_a_jour_SLES"/>
          <xsd:enumeration value="Mise_a_niveau_SQL_Windows_serveur_2008_2008_R2"/>
          <xsd:enumeration value="Module_tutorat_Clara"/>
          <xsd:enumeration value="Octopus_QA"/>
          <xsd:enumeration value="Office365"/>
          <xsd:enumeration value="Papercut"/>
          <xsd:enumeration value="Passage_a_W10_et_O365PP_et_AD"/>
          <xsd:enumeration value="Passage_Octopus_v05"/>
          <xsd:enumeration value="PDRI"/>
          <xsd:enumeration value="PDTI 2018-2023"/>
          <xsd:enumeration value="Pentest"/>
          <xsd:enumeration value="PGI_Clara_vs_Coba"/>
          <xsd:enumeration value="Plan_action_numerique_et_financement"/>
          <xsd:enumeration value="Plan_releve"/>
          <xsd:enumeration value="Planificateur"/>
          <xsd:enumeration value="Planification_PARI-PTPARI"/>
          <xsd:enumeration value="Projecteur_diffusion_sans_fil_et_monitoring"/>
          <xsd:enumeration value="Projets_DRI_SIPI"/>
          <xsd:enumeration value="RCMM_plans_travail"/>
          <xsd:enumeration value="REA_Infrastructure"/>
          <xsd:enumeration value="Reddition_comptes_CTI"/>
          <xsd:enumeration value="Reddition_comptes_LGRRI"/>
          <xsd:enumeration value="Reddition_comptes_risques_portee_gouvernementale"/>
          <xsd:enumeration value="Redmine_mise_a_jour_composantes"/>
          <xsd:enumeration value="Rehaussement_laboratoire_langues"/>
          <xsd:enumeration value="Remplacement_Documentum"/>
          <xsd:enumeration value="Remplacement_Planificateur_PerfoStrategik"/>
          <xsd:enumeration value="Remplacement_Proloc"/>
          <xsd:enumeration value="Remplacement_serveurs"/>
          <xsd:enumeration value="Remplacement_solution_de_sauvegarde"/>
          <xsd:enumeration value="Renouvellement_contrat_Clara"/>
          <xsd:enumeration value="Renouvellement_contrat_Coba"/>
          <xsd:enumeration value="Reprographie_2018"/>
          <xsd:enumeration value="RISQ_2e_ligne"/>
          <xsd:enumeration value="RSG_en_ligne"/>
          <xsd:enumeration value="Securite_informationnelle_gouvernance"/>
          <xsd:enumeration value="Sharepoint_CAD"/>
          <xsd:enumeration value="Sharepoint_College"/>
          <xsd:enumeration value="SI_Reussite"/>
          <xsd:enumeration value="Site_Web_CAD_2018"/>
          <xsd:enumeration value="Site_Web_Rosemont_2018"/>
          <xsd:enumeration value="Standardisation_SSL"/>
          <xsd:enumeration value="STM"/>
          <xsd:enumeration value="SysPass"/>
          <xsd:enumeration value="Teams"/>
          <xsd:enumeration value="Zenworks"/>
          <xsd:enumeration value="Zoom"/>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78B6EE-B403-4273-8CD4-690E9CFF32E6}">
  <ds:schemaRefs>
    <ds:schemaRef ds:uri="566a0802-2c2d-4eb3-b042-b0e88f837001"/>
    <ds:schemaRef ds:uri="ce80343a-1577-48ef-ba51-fdcfa39a90f3"/>
    <ds:schemaRef ds:uri="http://purl.org/dc/elements/1.1/"/>
    <ds:schemaRef ds:uri="http://schemas.microsoft.com/office/2006/metadata/properties"/>
    <ds:schemaRef ds:uri="http://purl.org/dc/dcmityp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bbc948f5-3575-4e3c-8440-121ec9995c36"/>
    <ds:schemaRef ds:uri="c4638e71-03ec-4844-bbb3-78e4865f4d82"/>
    <ds:schemaRef ds:uri="http://www.w3.org/XML/1998/namespace"/>
  </ds:schemaRefs>
</ds:datastoreItem>
</file>

<file path=customXml/itemProps2.xml><?xml version="1.0" encoding="utf-8"?>
<ds:datastoreItem xmlns:ds="http://schemas.openxmlformats.org/officeDocument/2006/customXml" ds:itemID="{20730DE8-7DE8-4806-86A5-B2E24475F48A}">
  <ds:schemaRefs>
    <ds:schemaRef ds:uri="http://schemas.microsoft.com/sharepoint/v3/contenttype/forms"/>
  </ds:schemaRefs>
</ds:datastoreItem>
</file>

<file path=customXml/itemProps3.xml><?xml version="1.0" encoding="utf-8"?>
<ds:datastoreItem xmlns:ds="http://schemas.openxmlformats.org/officeDocument/2006/customXml" ds:itemID="{97B95B17-B17B-424D-B9B7-F754A7DF9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38e71-03ec-4844-bbb3-78e4865f4d82"/>
    <ds:schemaRef ds:uri="ce80343a-1577-48ef-ba51-fdcfa39a90f3"/>
    <ds:schemaRef ds:uri="bbc948f5-3575-4e3c-8440-121ec9995c36"/>
    <ds:schemaRef ds:uri="566a0802-2c2d-4eb3-b042-b0e88f8370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Administratif</vt:lpstr>
      <vt:lpstr>Administratif-Analyses</vt:lpstr>
      <vt:lpstr>Administratif-Lecture-Seule</vt:lpstr>
      <vt:lpstr>Administratif-SPMT</vt:lpstr>
      <vt:lpstr>Administratif-Plan</vt:lpstr>
      <vt:lpstr>Pédagogie</vt:lpstr>
      <vt:lpstr>Migration-Données</vt:lpstr>
      <vt:lpstr>Sql1</vt:lpstr>
      <vt:lpstr>Sql2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Amrouche</dc:creator>
  <cp:keywords/>
  <dc:description/>
  <cp:lastModifiedBy>Nadia Amrouche</cp:lastModifiedBy>
  <cp:revision/>
  <dcterms:created xsi:type="dcterms:W3CDTF">2019-08-09T15:00:50Z</dcterms:created>
  <dcterms:modified xsi:type="dcterms:W3CDTF">2019-10-16T13:58:19Z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0x01010071C020C241328F45B43516991CDBCDFF</vt:lpwstr>
  </property>
  <property fmtid="{D5CDD505-2E9C-101B-9397-08002B2CF9AE}" pid="4" name="Classification">
    <vt:lpwstr>136;#6110 Planification et analyse des besoins|8117f5ef-48e9-4337-b0b8-b67363d6e118</vt:lpwstr>
  </property>
</Properties>
</file>