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crosemont-my.sharepoint.com/personal/abah_crosemont_qc_ca/Documents/Documents/Grille-Choix-du-Fournisseur/"/>
    </mc:Choice>
  </mc:AlternateContent>
  <xr:revisionPtr revIDLastSave="431" documentId="13_ncr:1_{88BE4978-C38C-47F0-8F93-B7CFB538A0D2}" xr6:coauthVersionLast="47" xr6:coauthVersionMax="47" xr10:uidLastSave="{8C52D38D-1125-4119-ACC8-4B6E1C688636}"/>
  <bookViews>
    <workbookView xWindow="-108" yWindow="-108" windowWidth="23256" windowHeight="12576" tabRatio="792" activeTab="1" xr2:uid="{00000000-000D-0000-FFFF-FFFF00000000}"/>
  </bookViews>
  <sheets>
    <sheet name="Couverture" sheetId="25" r:id="rId1"/>
    <sheet name="Technologique" sheetId="18" r:id="rId2"/>
    <sheet name="Volumétrie" sheetId="24" r:id="rId3"/>
    <sheet name="Sécurité" sheetId="21" r:id="rId4"/>
    <sheet name="Réponse fournisseurs" sheetId="26" r:id="rId5"/>
  </sheets>
  <definedNames>
    <definedName name="_xlnm.Print_Area" localSheetId="3">Sécurité!$A$1:$F$57</definedName>
    <definedName name="_xlnm.Print_Area" localSheetId="1">Technologique!$A$1:$F$60</definedName>
    <definedName name="_xlnm.Print_Area" localSheetId="2">Volumétrie!$A$1:$H$85</definedName>
    <definedName name="_xlnm.Print_Titles" localSheetId="3">Sécurité!$1:$2</definedName>
    <definedName name="_xlnm.Print_Titles" localSheetId="1">Technologique!$A:$C,Technologique!$1:$2</definedName>
    <definedName name="_xlnm.Print_Titles" localSheetId="2">Volumétrie!$1:$2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0" i="24" l="1"/>
  <c r="D70" i="24"/>
  <c r="I177" i="26"/>
  <c r="L176" i="26"/>
  <c r="K176" i="26"/>
  <c r="L175" i="26"/>
  <c r="K175" i="26"/>
  <c r="L174" i="26"/>
  <c r="K174" i="26"/>
  <c r="L173" i="26"/>
  <c r="K173" i="26"/>
  <c r="L172" i="26"/>
  <c r="K172" i="26"/>
  <c r="L171" i="26"/>
  <c r="K171" i="26"/>
  <c r="L170" i="26"/>
  <c r="K170" i="26"/>
  <c r="L169" i="26"/>
  <c r="K169" i="26"/>
  <c r="L168" i="26"/>
  <c r="K168" i="26"/>
  <c r="L167" i="26"/>
  <c r="K167" i="26"/>
  <c r="L166" i="26"/>
  <c r="K166" i="26"/>
  <c r="L165" i="26"/>
  <c r="K165" i="26"/>
  <c r="L164" i="26"/>
  <c r="K164" i="26"/>
  <c r="L163" i="26"/>
  <c r="K163" i="26"/>
  <c r="L162" i="26"/>
  <c r="K162" i="26"/>
  <c r="L161" i="26"/>
  <c r="K161" i="26"/>
  <c r="L160" i="26"/>
  <c r="K160" i="26"/>
  <c r="L159" i="26"/>
  <c r="K159" i="26"/>
  <c r="L158" i="26"/>
  <c r="K158" i="26"/>
  <c r="L157" i="26"/>
  <c r="K157" i="26"/>
  <c r="L156" i="26"/>
  <c r="K156" i="26"/>
  <c r="L155" i="26"/>
  <c r="K155" i="26"/>
  <c r="L154" i="26"/>
  <c r="K154" i="26"/>
  <c r="L153" i="26"/>
  <c r="K153" i="26"/>
  <c r="L152" i="26"/>
  <c r="K152" i="26"/>
  <c r="L151" i="26"/>
  <c r="K151" i="26"/>
  <c r="L150" i="26"/>
  <c r="K150" i="26"/>
  <c r="L149" i="26"/>
  <c r="K149" i="26"/>
  <c r="L148" i="26"/>
  <c r="K148" i="26"/>
  <c r="L147" i="26"/>
  <c r="K147" i="26"/>
  <c r="L146" i="26"/>
  <c r="K146" i="26"/>
  <c r="L145" i="26"/>
  <c r="K145" i="26"/>
  <c r="L144" i="26"/>
  <c r="K144" i="26"/>
  <c r="L143" i="26"/>
  <c r="K143" i="26"/>
  <c r="L142" i="26"/>
  <c r="K142" i="26"/>
  <c r="L141" i="26"/>
  <c r="K141" i="26"/>
  <c r="L140" i="26"/>
  <c r="K140" i="26"/>
  <c r="L139" i="26"/>
  <c r="K139" i="26"/>
  <c r="L138" i="26"/>
  <c r="K138" i="26"/>
  <c r="L137" i="26"/>
  <c r="K137" i="26"/>
  <c r="L136" i="26"/>
  <c r="K136" i="26"/>
  <c r="L135" i="26"/>
  <c r="K135" i="26"/>
  <c r="L134" i="26"/>
  <c r="K134" i="26"/>
  <c r="L133" i="26"/>
  <c r="K133" i="26"/>
  <c r="L132" i="26"/>
  <c r="K132" i="26"/>
  <c r="L131" i="26"/>
  <c r="K131" i="26"/>
  <c r="L130" i="26"/>
  <c r="K130" i="26"/>
  <c r="L129" i="26"/>
  <c r="K129" i="26"/>
  <c r="L128" i="26"/>
  <c r="K128" i="26"/>
  <c r="L127" i="26"/>
  <c r="K127" i="26"/>
  <c r="L126" i="26"/>
  <c r="K126" i="26"/>
  <c r="L125" i="26"/>
  <c r="K125" i="26"/>
  <c r="L124" i="26"/>
  <c r="K124" i="26"/>
  <c r="L123" i="26"/>
  <c r="K123" i="26"/>
  <c r="L122" i="26"/>
  <c r="K122" i="26"/>
  <c r="L121" i="26"/>
  <c r="K121" i="26"/>
  <c r="L120" i="26"/>
  <c r="K120" i="26"/>
  <c r="L119" i="26"/>
  <c r="K119" i="26"/>
  <c r="L118" i="26"/>
  <c r="K118" i="26"/>
  <c r="L117" i="26"/>
  <c r="K117" i="26"/>
  <c r="L116" i="26"/>
  <c r="K116" i="26"/>
  <c r="L115" i="26"/>
  <c r="K115" i="26"/>
  <c r="L114" i="26"/>
  <c r="K114" i="26"/>
  <c r="L113" i="26"/>
  <c r="K113" i="26"/>
  <c r="L112" i="26"/>
  <c r="K112" i="26"/>
  <c r="L111" i="26"/>
  <c r="K111" i="26"/>
  <c r="L110" i="26"/>
  <c r="K110" i="26"/>
  <c r="L109" i="26"/>
  <c r="K109" i="26"/>
  <c r="L108" i="26"/>
  <c r="K108" i="26"/>
  <c r="L107" i="26"/>
  <c r="K107" i="26"/>
  <c r="L106" i="26"/>
  <c r="K106" i="26"/>
  <c r="L105" i="26"/>
  <c r="K105" i="26"/>
  <c r="L104" i="26"/>
  <c r="K104" i="26"/>
  <c r="L103" i="26"/>
  <c r="K103" i="26"/>
  <c r="L102" i="26"/>
  <c r="K102" i="26"/>
  <c r="L101" i="26"/>
  <c r="K101" i="26"/>
  <c r="L100" i="26"/>
  <c r="K100" i="26"/>
  <c r="L99" i="26"/>
  <c r="K99" i="26"/>
  <c r="L98" i="26"/>
  <c r="K98" i="26"/>
  <c r="L97" i="26"/>
  <c r="K97" i="26"/>
  <c r="L96" i="26"/>
  <c r="K96" i="26"/>
  <c r="L95" i="26"/>
  <c r="K95" i="26"/>
  <c r="L94" i="26"/>
  <c r="K94" i="26"/>
  <c r="L93" i="26"/>
  <c r="K93" i="26"/>
  <c r="L92" i="26"/>
  <c r="K92" i="26"/>
  <c r="L91" i="26"/>
  <c r="K91" i="26"/>
  <c r="L90" i="26"/>
  <c r="K90" i="26"/>
  <c r="L89" i="26"/>
  <c r="K89" i="26"/>
  <c r="L88" i="26"/>
  <c r="K88" i="26"/>
  <c r="L87" i="26"/>
  <c r="K87" i="26"/>
  <c r="L86" i="26"/>
  <c r="K86" i="26"/>
  <c r="L85" i="26"/>
  <c r="K85" i="26"/>
  <c r="L84" i="26"/>
  <c r="K84" i="26"/>
  <c r="L83" i="26"/>
  <c r="K83" i="26"/>
  <c r="L82" i="26"/>
  <c r="K82" i="26"/>
  <c r="L81" i="26"/>
  <c r="K81" i="26"/>
  <c r="L80" i="26"/>
  <c r="K80" i="26"/>
  <c r="L79" i="26"/>
  <c r="K79" i="26"/>
  <c r="L78" i="26"/>
  <c r="K78" i="26"/>
  <c r="L77" i="26"/>
  <c r="K77" i="26"/>
  <c r="L76" i="26"/>
  <c r="K76" i="26"/>
  <c r="L75" i="26"/>
  <c r="K75" i="26"/>
  <c r="L74" i="26"/>
  <c r="K74" i="26"/>
  <c r="L73" i="26"/>
  <c r="K73" i="26"/>
  <c r="L72" i="26"/>
  <c r="K72" i="26"/>
  <c r="L71" i="26"/>
  <c r="K71" i="26"/>
  <c r="L70" i="26"/>
  <c r="K70" i="26"/>
  <c r="L69" i="26"/>
  <c r="K69" i="26"/>
  <c r="L68" i="26"/>
  <c r="K68" i="26"/>
  <c r="L67" i="26"/>
  <c r="K67" i="26"/>
  <c r="L66" i="26"/>
  <c r="K66" i="26"/>
  <c r="L65" i="26"/>
  <c r="K65" i="26"/>
  <c r="L64" i="26"/>
  <c r="K64" i="26"/>
  <c r="L63" i="26"/>
  <c r="K63" i="26"/>
  <c r="L62" i="26"/>
  <c r="K62" i="26"/>
  <c r="L61" i="26"/>
  <c r="K61" i="26"/>
  <c r="L60" i="26"/>
  <c r="K60" i="26"/>
  <c r="L59" i="26"/>
  <c r="K59" i="26"/>
  <c r="L58" i="26"/>
  <c r="K58" i="26"/>
  <c r="L57" i="26"/>
  <c r="K57" i="26"/>
  <c r="L56" i="26"/>
  <c r="K56" i="26"/>
  <c r="L55" i="26"/>
  <c r="K55" i="26"/>
  <c r="L54" i="26"/>
  <c r="K54" i="26"/>
  <c r="L53" i="26"/>
  <c r="K53" i="26"/>
  <c r="L52" i="26"/>
  <c r="K52" i="26"/>
  <c r="L51" i="26"/>
  <c r="K51" i="26"/>
  <c r="L50" i="26"/>
  <c r="K50" i="26"/>
  <c r="L49" i="26"/>
  <c r="K49" i="26"/>
  <c r="L48" i="26"/>
  <c r="K48" i="26"/>
  <c r="L47" i="26"/>
  <c r="K47" i="26"/>
  <c r="L46" i="26"/>
  <c r="K46" i="26"/>
  <c r="L45" i="26"/>
  <c r="K45" i="26"/>
  <c r="L44" i="26"/>
  <c r="K44" i="26"/>
  <c r="L43" i="26"/>
  <c r="K43" i="26"/>
  <c r="L42" i="26"/>
  <c r="K42" i="26"/>
  <c r="L41" i="26"/>
  <c r="K41" i="26"/>
  <c r="L40" i="26"/>
  <c r="K40" i="26"/>
  <c r="L39" i="26"/>
  <c r="K39" i="26"/>
  <c r="L38" i="26"/>
  <c r="K38" i="26"/>
  <c r="L37" i="26"/>
  <c r="K37" i="26"/>
  <c r="L36" i="26"/>
  <c r="K36" i="26"/>
  <c r="L35" i="26"/>
  <c r="K35" i="26"/>
  <c r="L34" i="26"/>
  <c r="K34" i="26"/>
  <c r="L33" i="26"/>
  <c r="K33" i="26"/>
  <c r="L32" i="26"/>
  <c r="K32" i="26"/>
  <c r="L31" i="26"/>
  <c r="K31" i="26"/>
  <c r="L30" i="26"/>
  <c r="K30" i="26"/>
  <c r="L29" i="26"/>
  <c r="K29" i="26"/>
  <c r="L28" i="26"/>
  <c r="K28" i="26"/>
  <c r="L27" i="26"/>
  <c r="K27" i="26"/>
  <c r="L26" i="26"/>
  <c r="K26" i="26"/>
  <c r="L25" i="26"/>
  <c r="K25" i="26"/>
  <c r="L24" i="26"/>
  <c r="K24" i="26"/>
  <c r="L23" i="26"/>
  <c r="K23" i="26"/>
  <c r="L22" i="26"/>
  <c r="K22" i="26"/>
  <c r="L21" i="26"/>
  <c r="K21" i="26"/>
  <c r="L20" i="26"/>
  <c r="K20" i="26"/>
  <c r="L19" i="26"/>
  <c r="K19" i="26"/>
  <c r="L18" i="26"/>
  <c r="K18" i="26"/>
  <c r="L17" i="26"/>
  <c r="K17" i="26"/>
  <c r="L16" i="26"/>
  <c r="K16" i="26"/>
  <c r="L15" i="26"/>
  <c r="K15" i="26"/>
  <c r="L14" i="26"/>
  <c r="K14" i="26"/>
  <c r="L13" i="26"/>
  <c r="K13" i="26"/>
  <c r="L12" i="26"/>
  <c r="K12" i="26"/>
  <c r="L11" i="26"/>
  <c r="K11" i="26"/>
  <c r="L10" i="26"/>
  <c r="K10" i="26"/>
  <c r="L9" i="26"/>
  <c r="K9" i="26"/>
  <c r="L8" i="26"/>
  <c r="L177" i="26" s="1"/>
  <c r="K8" i="26"/>
  <c r="K177" i="26" s="1"/>
  <c r="L181" i="26" l="1"/>
  <c r="L179" i="26"/>
</calcChain>
</file>

<file path=xl/sharedStrings.xml><?xml version="1.0" encoding="utf-8"?>
<sst xmlns="http://schemas.openxmlformats.org/spreadsheetml/2006/main" count="774" uniqueCount="471">
  <si>
    <t>Type
de service</t>
  </si>
  <si>
    <t>Catégorie</t>
  </si>
  <si>
    <t>Particularités / Contraintes / Exigences / Justificatifs</t>
  </si>
  <si>
    <t>Besoins   Oui/Non</t>
  </si>
  <si>
    <t>Commentaires / Questions
Fournisseur</t>
  </si>
  <si>
    <t>Calcul</t>
  </si>
  <si>
    <t>Machine virtuelle</t>
  </si>
  <si>
    <t>-&gt; Prévoyez-vous transposer votre solution actuelle de virtualisation VMware dans l'environnement infonuagique de destination de type VMware?</t>
  </si>
  <si>
    <t>Non</t>
  </si>
  <si>
    <t>-&gt; Prévoyez-vous adopter les machines virtuelles natives de votre environnement infonuagique?</t>
  </si>
  <si>
    <t>-&gt; Avez-vous utilisé un outil pour identifié la bonne catégorie d'instance de machine virtuelle et lequel?</t>
  </si>
  <si>
    <t>-&gt; Avez-vous des besoins spécifiques pour vos machines virtuelles qui requièrent du matériel spécialisé (intelligence artificielle, bureau virtuel)?</t>
  </si>
  <si>
    <t>-&gt; Niveau de service (SLA) pour les machines virtuelles?</t>
  </si>
  <si>
    <r>
      <t>-&gt; Est-ce que les VM seront dans un groupe à haute disponibilité (</t>
    </r>
    <r>
      <rPr>
        <i/>
        <sz val="9"/>
        <color theme="1"/>
        <rFont val="Arial"/>
        <family val="2"/>
      </rPr>
      <t>Avaibility Set/Avaibility Zones</t>
    </r>
    <r>
      <rPr>
        <sz val="9"/>
        <color theme="1"/>
        <rFont val="Arial"/>
        <family val="2"/>
      </rPr>
      <t xml:space="preserve">) ou dans un groupe de placement de proximité? </t>
    </r>
  </si>
  <si>
    <t>-&gt; Prévoyez-vous avoir besoin d'utiliser une méthode pour gérer une augmentation ou une diminution éventuelle de la charge de travail (Élasticité à la hausse ou à la baisse)?</t>
  </si>
  <si>
    <t>-&gt; Compléter la volumétrie désirée dans l'onglet Volumétrie</t>
  </si>
  <si>
    <t xml:space="preserve">
-&gt; Autre
</t>
  </si>
  <si>
    <t>Conteneur</t>
  </si>
  <si>
    <t>-&gt; Quelles solutions avez-vous retenues?</t>
  </si>
  <si>
    <t>-&gt; Prévoyez-vous utiliser un service d'orchestration de conteneurs? Quelle solution avez-vous retenue?</t>
  </si>
  <si>
    <t>-&gt; S'agira-t-il de migration de services déjà conteneurisés dans votre site?</t>
  </si>
  <si>
    <t>-&gt; S'agira-t-il de charges nouvelles transformées?</t>
  </si>
  <si>
    <t>Stockage</t>
  </si>
  <si>
    <t>Stockage de fichiers</t>
  </si>
  <si>
    <t>-&gt; Avez-vous des besoins spécifiques tels que pour les protocoles?</t>
  </si>
  <si>
    <t>-&gt; Est-ce que vous allez déployer un serveur de fichier sur une instance de machine virtuelle ou le service sera consommé en mode PaaS?</t>
  </si>
  <si>
    <t>Stockage d'objets</t>
  </si>
  <si>
    <t>-&gt; Dans quel cas allez-vous utiliser ce type de stockage?
Allez-vous l'utiliser pour la sauvegarde et la restauration des données ou pour stocker des fichiers pour un accès distribué?</t>
  </si>
  <si>
    <t>-&gt; Avez-vous mis en place une politique, une règle qui transfère le niveau d'accès selon la fréquence de sollicitation?
Pour les faire passer, par exemple, d'un niveau d'accès de données chaudes à un niveau d'accès de données froides, à un niveau d'accès de données en archives?</t>
  </si>
  <si>
    <t>Stockage de données par blocs</t>
  </si>
  <si>
    <t xml:space="preserve">
-&gt; Pour quelle charge de travail allez-vous utiliser ce type de stockage?
Souhaitez-vous développer et transférer des applications qui vont lire et écrire des données sur des disques persistants?
</t>
  </si>
  <si>
    <t>Mise en réseau</t>
  </si>
  <si>
    <t>Réseaux virtuels</t>
  </si>
  <si>
    <r>
      <t>-&gt; Quelle approche d'architecture réseau allez-vous adopter? 
Souhaitez-vous adopter l'approche de réseau en étoile (</t>
    </r>
    <r>
      <rPr>
        <i/>
        <sz val="9"/>
        <color theme="1"/>
        <rFont val="Arial"/>
        <family val="2"/>
      </rPr>
      <t>hub and spoke</t>
    </r>
    <r>
      <rPr>
        <sz val="9"/>
        <color theme="1"/>
        <rFont val="Arial"/>
        <family val="2"/>
      </rPr>
      <t>)?</t>
    </r>
  </si>
  <si>
    <t>-&gt; Allez-vous faire communiquer les différents composants infonuagiques de vos systèmes, qu’ils soient de type IaaS ou PaaS, au travers de réseaux privés?
Si applicable, par quel moyen prévoyez-vous interconnecter vos différents sites infonuagiques?</t>
  </si>
  <si>
    <t>Sous-réseaux</t>
  </si>
  <si>
    <t>-&gt; Quelle sera votre approche, à haut niveau, pour filtrer les communications en provenance ou à destination de vos services?</t>
  </si>
  <si>
    <t>-&gt; Est-ce que la segmentation réseau native sera requise?</t>
  </si>
  <si>
    <t xml:space="preserve">Plan d'adressage </t>
  </si>
  <si>
    <t>-&gt; Avez-vous planifié d'utiliser un tout nouveau plan d'adressage complémentaire et dédié à l'environnement infonuagique?</t>
  </si>
  <si>
    <t>&gt; Volez-vous conserver vous les adresses IP publiques actuelles?</t>
  </si>
  <si>
    <t>Lien dédié privé d'interconnexion</t>
  </si>
  <si>
    <t>-&gt; Si applicable, quels services allez-vous faire transiter par le lien privé d'interconnexion à l'environnement infonuagique?</t>
  </si>
  <si>
    <t>&gt; Quel est le niveau requis minimal de latence?</t>
  </si>
  <si>
    <t>Lien public d'interconnexion VPN site à site</t>
  </si>
  <si>
    <t>-&gt; Si applicable, quels services allez-vous faire transiter par le lien VPN vous liant à l'environnement infonuagique?</t>
  </si>
  <si>
    <t>-&gt; Sera-t-il votre lien primaire d'interconnexion ou sera-t-il seulement utilisé en cas de panne du lien privé d'interconnexion?</t>
  </si>
  <si>
    <t>Solution de sauvegarde et de reprise après sinistre</t>
  </si>
  <si>
    <t>-&gt; Si les machines identifiées dans l'onglet Volumétrie diffèrent du besoin, S.V.P. identifier les informations suivantes : 
• Quel est la plateforme de virtualisation actuelle (sur site, nuage et hybride)?
• Nombre total de machines virtuelles
• Nombre total de disques sur toutes les machines virtuelles
• Taille moyenne des disques par machine virtuelle
• Taille des données initiales à répliquer
• Nombre total de vCPU sur toutes les machines virtuelles
• Quantité totale de la mémoire sur toutes les machines virtuelles
• RPO/RTO désirés (minutes)</t>
  </si>
  <si>
    <t>-&gt; Identifier la bande passante disponible pour la réplication initiale, le delta (écart) et la récupération après sinistre</t>
  </si>
  <si>
    <t>-&gt; Identifier le delta (écart) quotidien en Go</t>
  </si>
  <si>
    <t>Sauvegarde</t>
  </si>
  <si>
    <t xml:space="preserve">-&gt; Quel outil de sauvegarde (tiers ou natif) prévoyez-vous utiliser dans le nuage? </t>
  </si>
  <si>
    <t>&gt; Index consultable pour la restauration au niveau de l'objet</t>
  </si>
  <si>
    <t>&gt; Avez-vous une politique de rétention et le quelle?</t>
  </si>
  <si>
    <t>Automatisation</t>
  </si>
  <si>
    <t>-&gt; Prévoyez-vous automatiser la mise en œuvre, la mise à l'arrêt ou la suppression de types de ressources infonuagiques aidant à contrôler les coûts?</t>
  </si>
  <si>
    <t>&gt; Si oui, quel type de ressources, telles que des machines virtuelles?</t>
  </si>
  <si>
    <t>-&gt; Niveau minimal requis pour le temps de réponse</t>
  </si>
  <si>
    <t>-&gt; Niveau minimal requis pour le temps de prise en charge</t>
  </si>
  <si>
    <t>-&gt; Niveau minimal requis pour le temps de résolution</t>
  </si>
  <si>
    <t>Gestion des coûts</t>
  </si>
  <si>
    <t xml:space="preserve">
Autres
</t>
  </si>
  <si>
    <t>Nombre de VM</t>
  </si>
  <si>
    <t>Système d'exploitation</t>
  </si>
  <si>
    <t>Composants - Processeur</t>
  </si>
  <si>
    <t>Mémoire (Go)</t>
  </si>
  <si>
    <t>Espace disque</t>
  </si>
  <si>
    <t>Type de disque</t>
  </si>
  <si>
    <t>Type de VM
Processeur</t>
  </si>
  <si>
    <t>Description</t>
  </si>
  <si>
    <t>Usage</t>
  </si>
  <si>
    <t>Usage standard</t>
  </si>
  <si>
    <t>Standard</t>
  </si>
  <si>
    <t>Ratio processeur/mémoire équilibré</t>
  </si>
  <si>
    <t>Convient pour le test et le développement, les bases de données de petite à moyenne taille ainsi que les serveurs Web avec un volume de trafic faible à moyen.</t>
  </si>
  <si>
    <t>Optimisé calcul</t>
  </si>
  <si>
    <t>Ratio processeur/mémoire élevé</t>
  </si>
  <si>
    <t>Convient aux serveurs Web au trafic de moyen volume, aux appareils réseau, aux processus de traitement par lots et aux serveurs d’applications d'un environnement de production.</t>
  </si>
  <si>
    <t>Optimisé mémoire</t>
  </si>
  <si>
    <t>Ratio mémoire/processeur élevé</t>
  </si>
  <si>
    <t>Convient aux bases de données relationnelles, aux caches de taille moyenne à grande dans un environnement de production.</t>
  </si>
  <si>
    <t>Ultra rapide</t>
  </si>
  <si>
    <t>Optimisé stockage</t>
  </si>
  <si>
    <t>Débit de disque et E/S élevés</t>
  </si>
  <si>
    <t>Convient aux bases de données NoSQL, SQL et Big Data dans un environnement de production.</t>
  </si>
  <si>
    <t>.</t>
  </si>
  <si>
    <t>Optimisé GPU</t>
  </si>
  <si>
    <t>Utilisation d'un ou de plusieurs GPU</t>
  </si>
  <si>
    <t>Convient à des applications qui ont besoin d'un calcul graphique, comme des applications de dessin industriel.</t>
  </si>
  <si>
    <t>Applications non critiques, des sauvegardes et un accès peu fréquent</t>
  </si>
  <si>
    <t>Rapide</t>
  </si>
  <si>
    <t>Charges de travail de production et des applications sensibles aux performances</t>
  </si>
  <si>
    <t>Applications critiques, forte consommation en entrée/sortie (E/S) et autres charges de travail très lourdes en transactions</t>
  </si>
  <si>
    <t>Catégories</t>
  </si>
  <si>
    <t>Contrôles / Services</t>
  </si>
  <si>
    <r>
      <t xml:space="preserve">Description / Fonctionnalité
</t>
    </r>
    <r>
      <rPr>
        <b/>
        <sz val="8"/>
        <color rgb="FFFF0000"/>
        <rFont val="Arial"/>
        <family val="2"/>
      </rPr>
      <t>(Client -&gt; Ne rien inscrire dans cette colonne)</t>
    </r>
  </si>
  <si>
    <t>Gestion des identités et des accès</t>
  </si>
  <si>
    <t xml:space="preserve">
Annuaire(s) centralisé(s) dans l'infonuagique
</t>
  </si>
  <si>
    <t>Utilisé(s) pour stocker et gérer des informations sur les comptes utilisateurs dans l'infonuagique; il est possible de synchroniser l'annuaire local et celui de l'infonuagique.
&gt; Fournir l’accès à des entités externes (ex. : besoin d'affaire)</t>
  </si>
  <si>
    <t xml:space="preserve">
Authentification multifacteur (MFA)
</t>
  </si>
  <si>
    <t>Utilisée pour obliger les administrateurs à utiliser un deuxième facteur pour s'authentifier. Peut également être utilisée par les autres utilisateurs dans certaines conditions.</t>
  </si>
  <si>
    <t xml:space="preserve">
Authentification adaptative
</t>
  </si>
  <si>
    <t>Utilisée pour évaluer le risque lié à une demande de connexion et renforcer au besoin l'authentification en demandant la MFA pour certains utilisateurs qui n'y sont pas soumis dans certaines conditions ou ne pas autoriser la connexion.</t>
  </si>
  <si>
    <t>Compte initial (root/administrateur général)</t>
  </si>
  <si>
    <t>Le compte initial est le seul compte qui dispose d'un accès complet à tous les services et ressources infonuagiques; pour cela, ce compte ne doit pas être utilisé lors des tâches quotidiennes.
Il permet de déléguer toutes les tâches administratives aux différents administrateurs spécifiques. 
Il doit être en tout le temps surveillé lors de l’utilisation non autorisée. 
Il peut aussi jouer le rôle d’un compte d’accès d’urgence.</t>
  </si>
  <si>
    <t>Comptes à accès privilégiés</t>
  </si>
  <si>
    <r>
      <t xml:space="preserve">Les comptes à accès privilégiés sont basés sur des rôles suivant le </t>
    </r>
    <r>
      <rPr>
        <b/>
        <sz val="9"/>
        <color rgb="FF000000"/>
        <rFont val="Arial"/>
        <family val="2"/>
      </rPr>
      <t>principe de moindre privilège possible</t>
    </r>
    <r>
      <rPr>
        <sz val="9"/>
        <color rgb="FF000000"/>
        <rFont val="Arial"/>
        <family val="2"/>
      </rPr>
      <t xml:space="preserve"> ainsi que la </t>
    </r>
    <r>
      <rPr>
        <b/>
        <sz val="9"/>
        <color rgb="FF000000"/>
        <rFont val="Arial"/>
        <family val="2"/>
      </rPr>
      <t>séparation des tâches</t>
    </r>
    <r>
      <rPr>
        <sz val="9"/>
        <color rgb="FF000000"/>
        <rFont val="Arial"/>
        <family val="2"/>
      </rPr>
      <t xml:space="preserve"> selon un RACI pour conserver une bonne posture de sécurité sur le plan des opérations et des tâches administratives. 
Ces rôles ne doivent pas être attribués d’une façon permanente.</t>
    </r>
  </si>
  <si>
    <t>Comptes d'accès urgents</t>
  </si>
  <si>
    <t>Un maximum de deux à trois comptes brise-glace est requis pour l'administration globale de la solution infonuagique. Au moins un compte sera soustrait des stratégies globales de gestion des comptes de l'organisation.</t>
  </si>
  <si>
    <t>Gestion des droits d'accès aux ressources</t>
  </si>
  <si>
    <t>Utilisée pour assigner les droits d'accès aux ressources selon le principe de moindre privilège et la séparation des tâches incompatibles.</t>
  </si>
  <si>
    <t>Gestion des comptes de service</t>
  </si>
  <si>
    <t>Les comptes de services accèdent aux applications, aux bases de données et aux comptes de stockage par un compte géré dans l'annuaire d'identités.
&gt; Préciser les protocoles, s’il y a lieu dans l'onglet « Compatibilité »</t>
  </si>
  <si>
    <t>Autre(s) mesure(s) de sécurité pertinente(s) relative(s) à la sécurité des identités et à la gestion des accès</t>
  </si>
  <si>
    <t> </t>
  </si>
  <si>
    <t>Défense du périmètre réseau</t>
  </si>
  <si>
    <r>
      <t>Pare-feu réseau (</t>
    </r>
    <r>
      <rPr>
        <b/>
        <i/>
        <sz val="11"/>
        <color theme="0"/>
        <rFont val="Arial"/>
        <family val="2"/>
      </rPr>
      <t>Firewall</t>
    </r>
    <r>
      <rPr>
        <b/>
        <sz val="11"/>
        <color theme="0"/>
        <rFont val="Arial"/>
        <family val="2"/>
      </rPr>
      <t>)</t>
    </r>
  </si>
  <si>
    <t>Utilisé pour filtrer les accès depuis Internet et entre réseaux virtuels aux solutions infonuagiques, en implantant des règles de filtrages qui couvrent aussi la couche applicative et protègent contre les sites malicieux.
&gt; Spécifier la volumétrie dans la colonne D dans le cas d'un pare-feu NVA.</t>
  </si>
  <si>
    <t>Pare-feu applicatif (WAF)</t>
  </si>
  <si>
    <r>
      <t>Utilisé pour protéger les applications Web contre les attaques du top</t>
    </r>
    <r>
      <rPr>
        <sz val="9"/>
        <color rgb="FF000000"/>
        <rFont val="Calibri"/>
        <family val="2"/>
      </rPr>
      <t> </t>
    </r>
    <r>
      <rPr>
        <sz val="9"/>
        <color rgb="FF000000"/>
        <rFont val="Arial"/>
        <family val="2"/>
      </rPr>
      <t>10 d'OWASP.</t>
    </r>
  </si>
  <si>
    <t>Protection contre le déni de service</t>
  </si>
  <si>
    <r>
      <t>Utilisée pour protéger les actifs contre les attaques de type «</t>
    </r>
    <r>
      <rPr>
        <sz val="9"/>
        <color rgb="FF000000"/>
        <rFont val="Calibri"/>
        <family val="2"/>
      </rPr>
      <t> </t>
    </r>
    <r>
      <rPr>
        <sz val="9"/>
        <color rgb="FF000000"/>
        <rFont val="Arial"/>
        <family val="2"/>
      </rPr>
      <t>déni de services</t>
    </r>
    <r>
      <rPr>
        <sz val="9"/>
        <color rgb="FF000000"/>
        <rFont val="Calibri"/>
        <family val="2"/>
      </rPr>
      <t> </t>
    </r>
    <r>
      <rPr>
        <sz val="9"/>
        <color rgb="FF000000"/>
        <rFont val="Arial"/>
        <family val="2"/>
      </rPr>
      <t>» qui peuvent entraîner une indisponibilité des services offerts.</t>
    </r>
  </si>
  <si>
    <r>
      <t>Répartiteur de charges (</t>
    </r>
    <r>
      <rPr>
        <b/>
        <i/>
        <sz val="11"/>
        <color theme="0"/>
        <rFont val="Arial"/>
        <family val="2"/>
      </rPr>
      <t>Load-balancer</t>
    </r>
    <r>
      <rPr>
        <b/>
        <sz val="11"/>
        <color theme="0"/>
        <rFont val="Arial"/>
        <family val="2"/>
      </rPr>
      <t>) externe et terminaison SSL/TLS</t>
    </r>
  </si>
  <si>
    <t xml:space="preserve">Utilisé pour équilibrer les charges pour un ensemble de machines virtuelles accessibles depuis le réseau externe afin d’éviter leur surcharge qui peut conduire à un arrêt de service.
</t>
  </si>
  <si>
    <t>Solution de détection ou de prévention d'intrusion réseau (IPS/IDS)</t>
  </si>
  <si>
    <t>Utilisée pour détecter les intrusions dans le réseau.</t>
  </si>
  <si>
    <r>
      <t>Solution CDN 
(</t>
    </r>
    <r>
      <rPr>
        <b/>
        <i/>
        <sz val="11"/>
        <color theme="0"/>
        <rFont val="Arial"/>
        <family val="2"/>
      </rPr>
      <t>Content Delivery Network</t>
    </r>
    <r>
      <rPr>
        <b/>
        <sz val="11"/>
        <color theme="0"/>
        <rFont val="Arial"/>
        <family val="2"/>
      </rPr>
      <t>)</t>
    </r>
  </si>
  <si>
    <t>Utilisée pour résoudre les problèmes de latence et de surcharge des sites Web en mettant en cache des données (des images, des feuilles de style, JavaScript, des vidéos, des fichiers audio, des animations graphiques, etc.) dans des régions géographiques proches des consommateurs.</t>
  </si>
  <si>
    <r>
      <t>Solution CASB
(</t>
    </r>
    <r>
      <rPr>
        <b/>
        <i/>
        <sz val="11"/>
        <color theme="0"/>
        <rFont val="Arial"/>
        <family val="2"/>
      </rPr>
      <t>Cloud Acces Security Broker</t>
    </r>
    <r>
      <rPr>
        <b/>
        <sz val="11"/>
        <color theme="0"/>
        <rFont val="Arial"/>
        <family val="2"/>
      </rPr>
      <t>)</t>
    </r>
  </si>
  <si>
    <t>Un CASB (passerelle sécurisée d'accès au nuage) est utilisé pour standardiser la sécurité lors de la consommation de différents services infonuagiques. Il est aussi utilisé pour appliquer des stratégies de sécurité du client en négociant et en contrôlant l’accès en temps réel des utilisateurs aux ressources déployées dans l’infonuagique. Elle peut aussi être utilisée pour protéger les applications SaaS.</t>
  </si>
  <si>
    <t>Autre(s) mesure(s) de sécurité pertinente(s) relative(s) à la sécurité des réseaux et des flux de données</t>
  </si>
  <si>
    <t>Sécurité réseau</t>
  </si>
  <si>
    <t>Utilisés pour créer la structure réseau dans l'infonuagique, pour isoler et contrôler les accès aux ressources.</t>
  </si>
  <si>
    <r>
      <t>Sous-réseaux (</t>
    </r>
    <r>
      <rPr>
        <b/>
        <i/>
        <sz val="11"/>
        <color theme="0"/>
        <rFont val="Arial"/>
        <family val="2"/>
      </rPr>
      <t>Subnet</t>
    </r>
    <r>
      <rPr>
        <b/>
        <sz val="11"/>
        <color theme="0"/>
        <rFont val="Arial"/>
        <family val="2"/>
      </rPr>
      <t>)</t>
    </r>
  </si>
  <si>
    <t>Utilisés pour la segmentation des réseaux virtuels en sous-réseaux et pour implanter l'architecture N-tiers.</t>
  </si>
  <si>
    <t>Service de filtrage des communications pour un sous-réseau ou une interface réseau</t>
  </si>
  <si>
    <t>Utilisé pour filtrer les communications entrantes et sortantes dans un sous-réseau ou une interface réseau.</t>
  </si>
  <si>
    <r>
      <t>Répartiteur de charges (</t>
    </r>
    <r>
      <rPr>
        <b/>
        <i/>
        <sz val="11"/>
        <color theme="0"/>
        <rFont val="Arial"/>
        <family val="2"/>
      </rPr>
      <t>Load-balancer</t>
    </r>
    <r>
      <rPr>
        <b/>
        <sz val="11"/>
        <color theme="0"/>
        <rFont val="Arial"/>
        <family val="2"/>
      </rPr>
      <t>) interne et terminaison SSL/TLS</t>
    </r>
  </si>
  <si>
    <t xml:space="preserve">Utilisé pour équilibrer les charges pour un ensemble de machines virtuelles accessibles depuis le réseau interne afin d’éviter leur surcharge pouvant conduire à un arrêt de service.
</t>
  </si>
  <si>
    <t>Isolement des services PaaS dans un réseau virtuel</t>
  </si>
  <si>
    <t>Utilisée pour déployer ou intégrer les services PaaS admissibles dans le réseau virtuel, ce qui ajoute une couche supplémentaire d'isolement avec les autres services.</t>
  </si>
  <si>
    <t>Protection des données</t>
  </si>
  <si>
    <t>Protection contre la fuite de données sensibles</t>
  </si>
  <si>
    <t>Classification des données et prévention contre la perte de données.</t>
  </si>
  <si>
    <t>Service de chiffrement des données au repos avec un algorithme et des clés robustes</t>
  </si>
  <si>
    <t>Utilisé pour protéger les données, les disques durs virtuels, les stockages et les bases de données contre une violation de la confidentialité en cas de vol ou de perte.</t>
  </si>
  <si>
    <t>Chiffrement de la communication en transit entre le client et le serveur, un algorithme et des clés robustes</t>
  </si>
  <si>
    <t>Utilisé pour protéger les données, par exemple contre les attaques qui consistent à intercepter ou à écouter le trafic réseau.</t>
  </si>
  <si>
    <t>Chiffrement des colonnes de base de données avec un algorithme et une clé robuste</t>
  </si>
  <si>
    <t xml:space="preserve">Utilisé pour protéger les colonnes chiffrées contre la violation de la confidentialité contre les personnes non autorisées, mais possédant les accès requis. </t>
  </si>
  <si>
    <t>Service de gestion des secrets (clés de chiffrement, chaînes secrètes, informations de connexion, etc.) conforme à la norme FIPS-140-2</t>
  </si>
  <si>
    <t xml:space="preserve">Utilisé pour gérer les clés de chiffrement, les chaînes et les informations de connexion afin d’éviter que des secrets se retrouvent dans les fichiers de configuration ou dans le code. </t>
  </si>
  <si>
    <t>Service de rotation des secrets : les certificats, les clés de chiffrement et les chaînes de secrets</t>
  </si>
  <si>
    <t>Utilisé pour gérer le cycle de vie des secrets et les régénérer à la fin du cycle.</t>
  </si>
  <si>
    <t>Autre(s) mesure(s) de sécurité pertinente(s) relative(s) à la protection des données</t>
  </si>
  <si>
    <t>Configuration sécurisée</t>
  </si>
  <si>
    <t>Services d'automatisation et de contrôle des configurations</t>
  </si>
  <si>
    <t>L'automatisation des services consiste à utiliser des technologies pour réaliser des tâches, avec une intervention humaine réduite, afin d'unifier les processus de gestion en infonuagique, de faciliter les déploiements et de valider l'intégrité des configurations.</t>
  </si>
  <si>
    <t>Poste(s) de gestion sécurisé(s)</t>
  </si>
  <si>
    <t>Afin de réduire la surface d’attaque, un poste de gestion sécurisé ou bastion est utilisé pour gérer les ressources à partir des stations de travail sécurisées, non vulnérables et de répondre aux exigences de conformité en matière de cybersécurité ainsi que la surveillance des activités des sessions à privilèges.</t>
  </si>
  <si>
    <t>Protection des points de terminaison</t>
  </si>
  <si>
    <t>Protection contre les logiciels malveillants</t>
  </si>
  <si>
    <t>Solution unique ou modulaire contre les logiciels malveillants qui intègre l'ensemble ou une partie des fonctionnalités suivantes :
- Pare-feu au niveau hôte
- Protection de l'intégrité du système et des fichiers critiques (FIM)
- Liste de contrôle des applications
- Protection de la mémoire
- Protection antivirus
- Système de détection ou de prévention d'intrusion au niveau hôte
- EDR</t>
  </si>
  <si>
    <t>Gestion des vulnérabilités (proactive) et d'automatisation de l'application des rustines de sécurité, lorsque disponibles</t>
  </si>
  <si>
    <t>Utilisée pour maintenir les points de terminaison et les machines virtuelles à jour pour éviter que des vulnérabilités soient exploitées pour compromettre l'infrastructure.</t>
  </si>
  <si>
    <t>Chiffrement de disques durs de machines virtuelles</t>
  </si>
  <si>
    <t>Utilisée pour protéger la violation de la confidentialité en cas de vol des disques durs. Une gestion des secrets peut être considérée et liée avec la voûte de mots de passe infonuagique.</t>
  </si>
  <si>
    <t>Autre(s) contrôle(s) pertinent(s) relatif(s) à la sécurité des points de terminaison</t>
  </si>
  <si>
    <t xml:space="preserve"> 
</t>
  </si>
  <si>
    <t>Plan de sauvegarde et de récupération des données</t>
  </si>
  <si>
    <t>Capture instantanée d'un état</t>
  </si>
  <si>
    <r>
      <t>Instantané (</t>
    </r>
    <r>
      <rPr>
        <i/>
        <sz val="9"/>
        <color rgb="FF000000"/>
        <rFont val="Arial"/>
        <family val="2"/>
      </rPr>
      <t>snapshot,</t>
    </r>
    <r>
      <rPr>
        <sz val="9"/>
        <color rgb="FF000000"/>
        <rFont val="Arial"/>
        <family val="2"/>
      </rPr>
      <t xml:space="preserve"> </t>
    </r>
    <r>
      <rPr>
        <i/>
        <sz val="9"/>
        <color rgb="FF000000"/>
        <rFont val="Arial"/>
        <family val="2"/>
      </rPr>
      <t>shadow copy</t>
    </r>
    <r>
      <rPr>
        <sz val="9"/>
        <color rgb="FF000000"/>
        <rFont val="Arial"/>
        <family val="2"/>
      </rPr>
      <t>) est une sauvegarde de l'état d'un système à un instant donné.</t>
    </r>
  </si>
  <si>
    <t>Copie d’un ou de plusieurs fichiers créés en tant qu’alternative au cas où les données d’origine sont perdues ou deviennent inutilisables.</t>
  </si>
  <si>
    <t>Continuité d’activité et de reprise d’activité (BC/DR)</t>
  </si>
  <si>
    <t>Solution capable de répliquer les données et les applications dans l'infonuagique en cas de sinistre. En stockant les données dans une installation géoredondante hors site, les entreprises peuvent aider à assurer la continuité des opérations en cas de catastrophe locale, naturelle ou d’origine humaine.</t>
  </si>
  <si>
    <t>Autre(s) contrôle(s) pertinent(s) relatif(s) à la sécurité pour la sauvegarde et la récupération des données</t>
  </si>
  <si>
    <t>Surveillance</t>
  </si>
  <si>
    <t>Gestion de la posture de sécurité et de conformité</t>
  </si>
  <si>
    <t>Utilisée pour avoir des recommandations sur :
- Posture de sécurité des ressources déployées
- Optimisation des coûts
- Performance
- Inspection de l'environnement
- Fournir des recommandations de conformité
- Etc.</t>
  </si>
  <si>
    <t>Surveillance de métriques et configuration des alertes</t>
  </si>
  <si>
    <t>Utilisée pour avoir des informations sur l'utilisation des ressources dans l'environnement, définir et configurer des capacités d'utilisation. La solution permet aussi d'alerter les personnes désignées en cas de dépassement des capacités fixées.</t>
  </si>
  <si>
    <t>Solution SIEM</t>
  </si>
  <si>
    <t>Utilisée pour analyser les journaux en temps réel afin d'y détecter, entre autres, les traces d'une attaque.</t>
  </si>
  <si>
    <t>Détection, prévention et réponse aux incidents</t>
  </si>
  <si>
    <t>Utilisée pour détecter les intrusions aux points de terminaison ou dans le réseau, la solution permet de répondre rapidement aux incidents grâce à des procédures mises en places (ex. : Solution EDR).</t>
  </si>
  <si>
    <t>Autre(s) contrôle(s) pertinent(s) relatif(s) à la sécurité de la surveillance</t>
  </si>
  <si>
    <t>Journalisation</t>
  </si>
  <si>
    <t>Journalisation des activités des utilisateurs et des événements dans l'environnement infonuagique</t>
  </si>
  <si>
    <t>Utilisée pour stocker et centraliser les journaux des événements afin de favoriser son exploitation par les outils d'analyse de journaux. Les journaux à collecter englobent :
- Journaux d'infrastructure
- Journaux applicatifs
- Journaux des API
- Journaux de sécurité et d'accès
- Etc.</t>
  </si>
  <si>
    <t>Autre(s) contrôle(s) pertinent(s) relatif(s) à la sécurité de la journalisation</t>
  </si>
  <si>
    <t>Inventaire et gestion des actifs</t>
  </si>
  <si>
    <t>Utilisé pour identifier et classer des actifs informationnels de l'organisation sur le plan de la disponibilité, de l'intégrité et de la confidentialité.
Permet d'identifier les actifs non autorisés.</t>
  </si>
  <si>
    <t>Autre(s) contrôle(s) pertinent(s) relatif(s) à la sécurité de l'inventaire et la gestion des actifs.</t>
  </si>
  <si>
    <t>Test d'intrusion</t>
  </si>
  <si>
    <t>Exercice de test d'intrusion planifié périodiquement</t>
  </si>
  <si>
    <t>Utilisé pour s'assurer que l'infrastructure est sécurisée convenablement et qu'il n'existe pas de vulnérabilités non prises en charge. 
Prévoir d’aviser le fournisseur lors de la planification des tests d’intrusions et de vulnérabilités.</t>
  </si>
  <si>
    <t>Autre(s) contrôle(s) pertinent(s) relatif(s) aux tests d'intrusion</t>
  </si>
  <si>
    <t>Conformité
Profil A et Profil B</t>
  </si>
  <si>
    <t>Profil A</t>
  </si>
  <si>
    <t>Utilisé pour s'assurer que les ressources déployées dans l'infonuagique sont conformes Profil A (données non sensibles).</t>
  </si>
  <si>
    <t>Profil B</t>
  </si>
  <si>
    <t>Utilisé pour s'assurer que les ressources déployées dans l'infonuagique sont conformes Profil B (données sensibles).</t>
  </si>
  <si>
    <t>Autres</t>
  </si>
  <si>
    <t xml:space="preserve">
</t>
  </si>
  <si>
    <t>Nombre de vCPU</t>
  </si>
  <si>
    <r>
      <t>-&gt; Dans quel cas allez-vous utiliser ce type de stockage?
Allez-vous l'utiliser pour remplacer les serveurs de fichiers locaux ou pour faire la migration lever-déposer (</t>
    </r>
    <r>
      <rPr>
        <i/>
        <sz val="9"/>
        <color theme="1"/>
        <rFont val="Arial"/>
        <family val="2"/>
      </rPr>
      <t>lift and shift</t>
    </r>
    <r>
      <rPr>
        <sz val="9"/>
        <color theme="1"/>
        <rFont val="Arial"/>
        <family val="2"/>
      </rPr>
      <t>) des applications?</t>
    </r>
  </si>
  <si>
    <r>
      <t>-&gt; Allez-vous étendre les réseaux virtuels localement (</t>
    </r>
    <r>
      <rPr>
        <i/>
        <sz val="9"/>
        <color theme="1"/>
        <rFont val="Arial"/>
        <family val="2"/>
      </rPr>
      <t>on-prémises</t>
    </r>
    <r>
      <rPr>
        <sz val="9"/>
        <color theme="1"/>
        <rFont val="Arial"/>
        <family val="2"/>
      </rPr>
      <t xml:space="preserve">) dans l'environnement infonuagique? </t>
    </r>
  </si>
  <si>
    <t>&gt; Est-ce un outil que vous utilisiez déjà localement (on-prémises)?</t>
  </si>
  <si>
    <t>-&gt; Préciser la durée de la relève incluant les tests</t>
  </si>
  <si>
    <t xml:space="preserve">Protection des donnés et continuité des operations </t>
  </si>
  <si>
    <t>Niveau de service</t>
  </si>
  <si>
    <r>
      <t xml:space="preserve">Exemples Services/ Contrôles
</t>
    </r>
    <r>
      <rPr>
        <b/>
        <sz val="11"/>
        <color rgb="FFFF0000"/>
        <rFont val="Arial"/>
        <family val="2"/>
      </rPr>
      <t>(Établissement -&gt; Ne rien inscrire dans cette colonne)</t>
    </r>
  </si>
  <si>
    <r>
      <t xml:space="preserve">Particularités / Contraintes / Exigences / Justificatifs
</t>
    </r>
    <r>
      <rPr>
        <b/>
        <sz val="11"/>
        <color rgb="FFFF0000"/>
        <rFont val="Arial"/>
        <family val="2"/>
      </rPr>
      <t>(Établissement -&gt; Vos commentaires dans cette colonne)</t>
    </r>
  </si>
  <si>
    <t>Suivi, gestion du budget, notifications et definition des quotas</t>
  </si>
  <si>
    <t>INFORMATIONS FOURNIES PAR LE CHARGÉ DE PROJET ITQ:</t>
  </si>
  <si>
    <t>Mode</t>
  </si>
  <si>
    <t>Durée du contrat (année)</t>
  </si>
  <si>
    <t>Données</t>
  </si>
  <si>
    <t>IaaS</t>
  </si>
  <si>
    <t>PaaS</t>
  </si>
  <si>
    <t>SaaS relié</t>
  </si>
  <si>
    <t>Sensibles</t>
  </si>
  <si>
    <t>Non-sensibles</t>
  </si>
  <si>
    <t>S.V.P. INSCRIRE VOS RÉPONSES</t>
  </si>
  <si>
    <t>Fournisseurs</t>
  </si>
  <si>
    <t xml:space="preserve">
Dollar utilisé:
</t>
  </si>
  <si>
    <t>CAN$</t>
  </si>
  <si>
    <r>
      <t xml:space="preserve">Nom du service
</t>
    </r>
    <r>
      <rPr>
        <b/>
        <sz val="9"/>
        <color theme="1"/>
        <rFont val="Calibri"/>
        <family val="2"/>
        <scheme val="minor"/>
      </rPr>
      <t>(qualifié par le Courtier)</t>
    </r>
  </si>
  <si>
    <t>Description / Fonctionnalités</t>
  </si>
  <si>
    <t>Options de configuration</t>
  </si>
  <si>
    <r>
      <t xml:space="preserve">Prix mensuel
</t>
    </r>
    <r>
      <rPr>
        <b/>
        <sz val="10"/>
        <color theme="1"/>
        <rFont val="Calibri"/>
        <family val="2"/>
        <scheme val="minor"/>
      </rPr>
      <t>(sans escompte)</t>
    </r>
  </si>
  <si>
    <t>% Escompte
par service</t>
  </si>
  <si>
    <t>Escompte par service</t>
  </si>
  <si>
    <t>Prix mensuel total</t>
  </si>
  <si>
    <t>TOTAL :</t>
  </si>
  <si>
    <t>% Escompte sur le total :</t>
  </si>
  <si>
    <t>GRAND TOTAL :</t>
  </si>
  <si>
    <t>Conditions :</t>
  </si>
  <si>
    <t>Engagement ferme :</t>
  </si>
  <si>
    <t>Mode:</t>
  </si>
  <si>
    <t>IaaS:</t>
  </si>
  <si>
    <t>PaaS:</t>
  </si>
  <si>
    <t>SaaS relié:</t>
  </si>
  <si>
    <t>Données:</t>
  </si>
  <si>
    <t>Sensibles:</t>
  </si>
  <si>
    <t>Non-sensibles:</t>
  </si>
  <si>
    <t>Oui</t>
  </si>
  <si>
    <t>VM-CR-WIFI-MM1 - Red Hat Enterprise Linux 6 (64-bit)</t>
  </si>
  <si>
    <t>VM-CR-WIFI-MM2 - Red Hat Enterprise Linux 6 (64-bit)</t>
  </si>
  <si>
    <t>SRV_Coba_Dev - Microsoft Windows Server 2019 (64-bit)</t>
  </si>
  <si>
    <t>2,09 To</t>
  </si>
  <si>
    <t>15,26 Go</t>
  </si>
  <si>
    <t>23,11 Go</t>
  </si>
  <si>
    <t>VM_WEBDEV_WIN16_01 - Microsoft Windows Server 2016 or later (64-bit)</t>
  </si>
  <si>
    <t>197,19 Go</t>
  </si>
  <si>
    <t>VM_SVR-F01 -  Microsoft Windows Server 2016 or later (64-bit)</t>
  </si>
  <si>
    <t>8,09 To</t>
  </si>
  <si>
    <t>VM_SVR_Prodon -  Microsoft Windows Server 2016 or later (64-bit)</t>
  </si>
  <si>
    <t>117,22 Go</t>
  </si>
  <si>
    <t>VM_SQLDEV_WIN_16_01 - Microsoft Windows Server 2016 or later (64-bit)</t>
  </si>
  <si>
    <t>462,86 Go</t>
  </si>
  <si>
    <t>VM_Redmine - Debian GNU/Linux 11 (64-bit)</t>
  </si>
  <si>
    <t>541,96 Go</t>
  </si>
  <si>
    <t>VM_Coba_BD - Microsoft Windows Server 2019 (64-bit)</t>
  </si>
  <si>
    <t>1,84 To</t>
  </si>
  <si>
    <t>VM_Coba_ColNET -  Microsoft Windows Server 2019 (64-bit)</t>
  </si>
  <si>
    <t>567,8 Go</t>
  </si>
  <si>
    <t>VM_SVR-SCCM04 - Microsoft Windows Server 2022 (64-bit)</t>
  </si>
  <si>
    <t>2,8 To</t>
  </si>
  <si>
    <t>VM_SQL_WIN_16_02 - Microsoft Windows Server 2016 or later (64-bit)</t>
  </si>
  <si>
    <t>377,55 Go</t>
  </si>
  <si>
    <t>VM_AD3 -  Microsoft Windows Server 2016 or later (64-bit)</t>
  </si>
  <si>
    <t>683,05 Go</t>
  </si>
  <si>
    <t>VM_SVR-SCCM02 - Microsoft Windows Server 2016 or later (64-bit)</t>
  </si>
  <si>
    <t>1,63 To</t>
  </si>
  <si>
    <t>VM_SVR-SCCM01 -  Microsoft Windows Server 2016 or later (64-bit)</t>
  </si>
  <si>
    <t>2,56 To</t>
  </si>
  <si>
    <t>VM_SVR-IMP02 - Microsoft Windows Server 2016 or later (64-bit)</t>
  </si>
  <si>
    <t>271,97 Go</t>
  </si>
  <si>
    <t>VM_DFFLEXCELL - Microsoft Windows Server 2016 (64-bit)</t>
  </si>
  <si>
    <t>449,14 Go</t>
  </si>
  <si>
    <t>VM_SVR-IMP01 - Microsoft Windows Server 2016 or later (64-bit)</t>
  </si>
  <si>
    <t>246,74 Go</t>
  </si>
  <si>
    <t>VM_AD4 - Microsoft Windows Server 2016 or later (64-bit)</t>
  </si>
  <si>
    <t>96,75 Go</t>
  </si>
  <si>
    <t>VM_SQL_WIN_16_01 - Microsoft Windows Server 2016 or later (64-bit)</t>
  </si>
  <si>
    <t>1,13 To</t>
  </si>
  <si>
    <t>VM_SVR-MSQL01 - Microsoft Windows Server 2016 or later (64-bit)</t>
  </si>
  <si>
    <t>537,96 Go</t>
  </si>
  <si>
    <t>VM_Coba_WebAPPS -  Microsoft Windows Server 2019 (64-bit)</t>
  </si>
  <si>
    <t>1015,35 Go</t>
  </si>
  <si>
    <t>VM_FileMaker -  Microsoft Windows Server 2019 (64-bit)</t>
  </si>
  <si>
    <t>546,11 Go</t>
  </si>
  <si>
    <t>VM_FileMakerClient - Microsoft Windows Server 2019 (64-bit)</t>
  </si>
  <si>
    <t>208,99 Go</t>
  </si>
  <si>
    <t>VM_APP_WIN_2016 - Microsoft Windows Server 2016 or later (64-bit)</t>
  </si>
  <si>
    <t>258,59 Go</t>
  </si>
  <si>
    <t>VM_Bananefrite - SUSE Linux Enterprise 12 (64-bit)</t>
  </si>
  <si>
    <t>77 Go</t>
  </si>
  <si>
    <t>VM_Papercut -  Microsoft Windows Server 2019 (64-bit)</t>
  </si>
  <si>
    <t>114,1 Go</t>
  </si>
  <si>
    <t>VM-SmartZone -  CentOS 7 (64-bit)</t>
  </si>
  <si>
    <t>VM_CrosemontDev - Debian GNU/Linux 11 (64-bit)</t>
  </si>
  <si>
    <t>2,76 To</t>
  </si>
  <si>
    <t>VM_CampusWebProd -  Debian GNU/Linux 11 (64-bit)</t>
  </si>
  <si>
    <t>2,74 To</t>
  </si>
  <si>
    <t>VM_CampusDBProd - Debian GNU/Linux 11 (64-bit)</t>
  </si>
  <si>
    <t>678,82 Go</t>
  </si>
  <si>
    <t>VM_CampusProjetsProd - Debian GNU/Linux 11 (64-bit)</t>
  </si>
  <si>
    <t>742,12 Go</t>
  </si>
  <si>
    <t>VM_PoudingChomeur - SUSE Linux Enterprise 11 (64-bit)</t>
  </si>
  <si>
    <t>176,17 Go</t>
  </si>
  <si>
    <t>VM_DRM_ControlAcces - Microsoft Windows Server 2019 (64-bit)</t>
  </si>
  <si>
    <t>815,68 Go</t>
  </si>
  <si>
    <t>VM_AD-Connect - Microsoft Windows Server 2022 (64-bit)</t>
  </si>
  <si>
    <t>167,17 Go</t>
  </si>
  <si>
    <t>VM_Cirrus -  Microsoft Windows Server 2022 (64-bit)</t>
  </si>
  <si>
    <t>286,7 Go</t>
  </si>
  <si>
    <t>VM_Pharmacie - Microsoft Windows Server 2022 (64-bit) - VBS true</t>
  </si>
  <si>
    <t>450,96 Go</t>
  </si>
  <si>
    <t>VM_Web_2016_01 - Microsoft Windows Server 2016 or later (64-bit)</t>
  </si>
  <si>
    <t>351,97 Go</t>
  </si>
  <si>
    <t>VM_Kitkat2 - SUSE Linux Enterprise 12 (64-bit)</t>
  </si>
  <si>
    <t>83,73 Go</t>
  </si>
  <si>
    <t>VM_DRM-Strato -  Microsoft Windows Server 2022 (64-bit)</t>
  </si>
  <si>
    <t>338,49 Go</t>
  </si>
  <si>
    <t>VM_Loolipop_FTP - SUSE Linux Enterprise 12 (64-bit)</t>
  </si>
  <si>
    <t>6,54 To</t>
  </si>
  <si>
    <t>VM_RelayHost - SUSE Linux Enterprise 12 (64-bit)</t>
  </si>
  <si>
    <t>VM_SVR-KMS01 -  Microsoft Windows Server 2016 or later (64-bit)</t>
  </si>
  <si>
    <t>99,68 Go</t>
  </si>
  <si>
    <t>VM_WebCrosemont -  Debian GNU/Linux 11 (64-bit)</t>
  </si>
  <si>
    <t>749,25 Go</t>
  </si>
  <si>
    <t>VM_Learninglocker -  Ubuntu Linux (64-bit)</t>
  </si>
  <si>
    <t>674,78 Go</t>
  </si>
  <si>
    <t>VM_WebDB - Debian GNU/Linux 11 (64-bit)</t>
  </si>
  <si>
    <t>674,49 Go</t>
  </si>
  <si>
    <t>VM_WebCAD - Debian GNU/Linux 11 (64-bit)</t>
  </si>
  <si>
    <t>749,41 Go</t>
  </si>
  <si>
    <t>VM_Mediascad - Debian GNU/Linux 11 (64-bit)</t>
  </si>
  <si>
    <t>2,73 To</t>
  </si>
  <si>
    <t>VM_DRM_Metasys - Microsoft Windows 10 (64-bit)</t>
  </si>
  <si>
    <t>666,53 Go</t>
  </si>
  <si>
    <t>VM_Parcours_CAD - Debian GNU/Linux 11 (64-bit)</t>
  </si>
  <si>
    <t>542,13 Go</t>
  </si>
  <si>
    <t>VM_SRV-SecretServer -  Microsoft Windows Server 2019 (64-bit)</t>
  </si>
  <si>
    <t>350,02 Go</t>
  </si>
  <si>
    <t>VM_Progression - Debian GNU/Linux 11 (64-bit)</t>
  </si>
  <si>
    <t>674,57 Go</t>
  </si>
  <si>
    <t>VM_AD5 - Microsoft Windows Server 2016 or later (64-bit) - VBS true</t>
  </si>
  <si>
    <t>143,25 Go</t>
  </si>
  <si>
    <t>VM_SVR-SCCM05 - Microsoft Windows Server 2019 (64-bit)</t>
  </si>
  <si>
    <t>SRV-AppsWEBCAD -  Microsoft Windows Server 2019 (64-bit)</t>
  </si>
  <si>
    <t>617,7 Go</t>
  </si>
  <si>
    <t>VM_Outils-Crosemont - Debian GNU/Linux 11 (64-bit)</t>
  </si>
  <si>
    <t>141,82 Go</t>
  </si>
  <si>
    <t>VM-NPS - Microsoft Windows Server 2022 (64-bit)</t>
  </si>
  <si>
    <t>128,39 Go</t>
  </si>
  <si>
    <t>VM-Remote-Desktop-Gateway - Microsoft Windows Server 2022 (64-bit)</t>
  </si>
  <si>
    <t>Test DNS FailOver -  Ubuntu Linux (64-bit)</t>
  </si>
  <si>
    <t>VM_MoodleProd2 - Debian GNU/Linux 11 (64-bit)</t>
  </si>
  <si>
    <t>675,42 Go</t>
  </si>
  <si>
    <t>VM_Airwave - Red Hat Enterprise Linux 8 (64-bit)</t>
  </si>
  <si>
    <t>1,38 To</t>
  </si>
  <si>
    <t>VM_Abtutor - Microsoft Windows Server 2022 (64-bit) - VBS true</t>
  </si>
  <si>
    <t>117,44 Go</t>
  </si>
  <si>
    <t>VM_SVR-SCCM03 - Microsoft Windows Server 2019 (64-bit)</t>
  </si>
  <si>
    <t>1,48 To</t>
  </si>
  <si>
    <t>VM_MS-NPS -   Microsoft Windows Server 2022 (64-bit) - VBS true</t>
  </si>
  <si>
    <t>89,36 Go</t>
  </si>
  <si>
    <t>VM_MS-AlwaysON-VPN_ADM - Microsoft Windows Server 2022 (64-bit) - VBS true</t>
  </si>
  <si>
    <t>123,95 Go</t>
  </si>
  <si>
    <t>VM-CR-CPPM1 - Other 4.x or later Linux (64-bit)</t>
  </si>
  <si>
    <t>1,4 To</t>
  </si>
  <si>
    <t>VM-CR-CPPM2 - Other 4.x or later Linux (64-bit)</t>
  </si>
  <si>
    <t xml:space="preserve">Non </t>
  </si>
  <si>
    <t>Nous utilisons pas ce type de sauvegarde actuelle, mais il est possible d'envisager de le faire dans le temps.</t>
  </si>
  <si>
    <t xml:space="preserve">Pas de politique mise en place, car pas de stockage d'objets </t>
  </si>
  <si>
    <t>S.O</t>
  </si>
  <si>
    <t>Les VM, et les service d'allocation des resources( RAM, Memoir, CPU) pour les VM</t>
  </si>
  <si>
    <t>a discuter</t>
  </si>
  <si>
    <t>Nous utilisons actuellement Altaro  pour effectuer le sauvegarde de notre infra sous VMware. Nous voulons le concerver apres migration.</t>
  </si>
  <si>
    <t>Oui, il est utiliser localement.</t>
  </si>
  <si>
    <t>392,07 Go</t>
  </si>
  <si>
    <t>49,43 Go</t>
  </si>
  <si>
    <t>74,72 Go</t>
  </si>
  <si>
    <t>La bande passante disponible pour la réplication initiale est 75% de la bande passante totale environ 7,50 Gbit/S. Soit un delta écart pour la récupération apres sinistre d'environ 25% soit 2,5 Gbit/s.</t>
  </si>
  <si>
    <t>le delta écart quotidient est environ 1,25 Gbit/s.</t>
  </si>
  <si>
    <t>Notre infrastructure est periodiquement auditer avec des test d'intrusion pour mettre a jours notre base de connaissance des vulnerabilité et s'assurer que l'infra est protegé contre attaque des top 10 OWASP. Apres la migration, le fournisseur sera tenu au courant lors des audit de securite.</t>
  </si>
  <si>
    <t>Nous utilisons des données non sensibles, donc la conformité profil A est necessaire.</t>
  </si>
  <si>
    <t>Nous utilisons des données  sensibles, donc la conformité profil B est necessaire.</t>
  </si>
  <si>
    <t>Actuellement nous utilisons dans notre infra des shadow copy sauvegarder dans un serveur Altaro et dans le cloud. Par contre on besoins des snapshot pour la migration.</t>
  </si>
  <si>
    <t>Pour etre resilien au panne on a besoin d' un DR pour repliquer notre zone d'acceuille dans le Cloud.</t>
  </si>
  <si>
    <t>Nous utilisons des verification et contrôle de l'integrite des sauvegarde de certaine VM critique pour s'assurer du bon focntionnement de L'OS et des services relier.</t>
  </si>
  <si>
    <t>oui, nous utilisons un EDR 365 Defender en Saas.</t>
  </si>
  <si>
    <t>Un fois la migration completer si est importance de mettre en place un mecanisme de surveillance de l'utilisation des ressource cloud.</t>
  </si>
  <si>
    <t>Une gestion de la posture de securite doit etre envisager pour une conformite optimale de la securite et des couts d'utilisation de l'infonuagique.</t>
  </si>
  <si>
    <t>Les solution de detection d'intrusion ne sont pas implementer dans notre infrastructure actuel. Mais un soulution de prevention est active dans les service de notre firewall fortigate. Mais il n'est pas mise a jour. Nous envisation de les mettre en place par la migration dans le cloud.</t>
  </si>
  <si>
    <t>Oui, nous utilisons des Vlan au seins de notre infrastructure et cette architecture sera maintenu.</t>
  </si>
  <si>
    <t>Les subnet et les sous reseaux sont déjà en place, pour un souci de conformiter nous implementerons les technologie du fournisseur retenu.</t>
  </si>
  <si>
    <t>Nous utilisopns actuelement des Acl pour realiser le filtrage a traver un switch core de niveau 3. Nous nous adapterons au best practice du marche de l'infonuagique.</t>
  </si>
  <si>
    <t>Cette specificiter sera etudier pour un besoin future, car il fait pas partir de notre besoin prioritaire de securite au seina de notre organisation.</t>
  </si>
  <si>
    <t>Nos trafic reseau sont actuellement chiffre avec des certificat, nous adapterons la technologie du fournisseur retenu.</t>
  </si>
  <si>
    <t>Apres la migration, il est necessaire de recourir a de l'automatisation pour la gestion de certaine service du cloud. Cela permettra un contrôle plus efficace des service cloud suscript.</t>
  </si>
  <si>
    <t>On utilise un secret serveur pour la gestion et le sauvegarde des certificat et clef prive et les mot de passe.</t>
  </si>
  <si>
    <t xml:space="preserve">Vu la sensibilite de certain donne, il est interessant de prendre ce mecanisme en consideration apres migration pour une securite optimal de nos base de donnee. </t>
  </si>
  <si>
    <t>Nous avons pas de Host Bastion dans notre infrastructure. Mais vu son importance et son utilite, etant donne que nous utilisons par un CASB il est reconnander de pense a une technologie de  relais pour la messagerie dans l'avenir. Pour reduire la surface d'attaque dans le cloud. car nous utilisons actuellement un proxy implementer dans notre firewall Fortigate pour jouer ce role.</t>
  </si>
  <si>
    <t>Ce scénario peut être envisagé en fonction du fournisseur infonuagique retenu, Car tout nos VM sont déjà sous virtualisation Vmware.</t>
  </si>
  <si>
    <t>Ce cas est possiblement envisageable. Mais pour un besoin d'évolution on peut aussi adopter des technologies cloud natif.</t>
  </si>
  <si>
    <t>RVtools pour identifier les instances et  Vmware tools pour identifier les capacites des VM.</t>
  </si>
  <si>
    <t>Pas de besoins spécifiques pour l'intelligence artificielle. Mais pour le bureau à distance probablement oui, car certaines employes peuvent l'utiliser dans le cadre à leur travailler.</t>
  </si>
  <si>
    <t>Une zone de haute disponibilité est nécessaire car nous utilisons beaucoup de serveurs web dans notre environnement. Pour réduire aussi la latence un groupe de placements de proximité est recommandé et nécessaire.</t>
  </si>
  <si>
    <t>Vu la stratégie de migration retenue pour notre infrastructure, on aura besoin de l'élasticité du cloud natif pour réduire les charges des machines virtuelles au besoin.</t>
  </si>
  <si>
    <t>Notre infrastructure actuelle est composée de 64 VM comme specifier dans la volumétrie.</t>
  </si>
  <si>
    <t>S'il faut choisir une technologie pour les conteneur, on choisira la technologie Docker.</t>
  </si>
  <si>
    <t>Kubernetes sera un orchestrateur ideal, en plus de Docker compose.</t>
  </si>
  <si>
    <t>Nous n'utilisons pas la technique des conteneurs dans notre infrastructure actuelle.</t>
  </si>
  <si>
    <t>Nous n'utilisons pas pour l'instant cette technique. Cela peut évoluer dans le temps vu l'importance des Contenaire dans le développement du cloud.</t>
  </si>
  <si>
    <t>Pour le partage des fichiers dans le collège, nous utilisons des serveurs de fichier locaux, ils seront probablement migrés avec la stratégie mise en place pour la migration.</t>
  </si>
  <si>
    <t>Nous  déployons actuellement l'authentification forte AMF.</t>
  </si>
  <si>
    <t>Nous utilisons actuellement des VM comme serveur de fichier, ils seront aussi migrer dans la nouvelles infrastructures.</t>
  </si>
  <si>
    <t>Nous utilisons sharepoint comme serveur de fichier en Saas.</t>
  </si>
  <si>
    <t>Si cela n'est pas possible d'utiliser notre plan d'adressage actuel, nous utiliserons l'adressage dédié à l'environnement infonuagique retenu.</t>
  </si>
  <si>
    <t>Étant donné que certains équipements ne seront pas migrés, le mode hybride est nécessaire.</t>
  </si>
  <si>
    <t>Le FAI actuel sera contacté pour savoir la solution à mettre en place et voir les conditions des SLA.</t>
  </si>
  <si>
    <t>Oui, dans ce cadre-là ça sera le lien primaire d'interconnexion pour une tolérance aux pannes.</t>
  </si>
  <si>
    <t>On veut suivi en temps réel et être notifié de la consommation et de la disponibilité des machines pour une transparence budgétaire.</t>
  </si>
  <si>
    <t>Les SLA sont environ 95 % selon les besoins du service. Nous utilisons des licences pour les serveurs nos serveurs Vmware et les systèmes d'exploitation de certaine VM.</t>
  </si>
  <si>
    <t>On a besoin d'utiliser du BYOL pour certaine VM</t>
  </si>
  <si>
    <t>Pas vraiment utile dans le cas de notre infrastructure actuelle. Valider avec Hassan et Serge</t>
  </si>
  <si>
    <t>Notre infrastructure réseau actuel est en mode étoile. Il ressemble beaucoup au modèle hub and spoke, avec un firewall virtuel pour faire la segmentation interne et externe. Par conséquent nous utiliserons l'approche hub and spoke avec un firewall virtuel pour refléter notre infrastructure actuelle.</t>
  </si>
  <si>
    <t>Oui, la segmentation par vlan est la configuration actuelle de notre infrastructure. Donc l'utilisation de réseaux privés peut-être envisagé. La communication est faite à travers un switch de niveau 3 qui fait office de routeur. Le routage sera fait par firewall dans un horizon court terme. Dans le cloud l'architecture retenue sera probablement via un firewall qui va joue le rôle de routeur et filter les paquets entre les différentes Vlan au besoin.</t>
  </si>
  <si>
    <t>Actuellement nous utilisons des access list pour faire le filtrage avec un switch core. Le routage sera effectuer par firewall.</t>
  </si>
  <si>
    <t>La segmentation réseaux de notre infra sera maintenu.</t>
  </si>
  <si>
    <t>On privilegie d'avoir un lien dirtect apres migration, m,ais sa sera analyse au besoin.</t>
  </si>
  <si>
    <t>Le moins possible.</t>
  </si>
  <si>
    <t xml:space="preserve"> Il sera necessaire en cas de panne du lien dedie.</t>
  </si>
  <si>
    <t>deux et 3 mois selon la nature des donnee.</t>
  </si>
  <si>
    <t>Environ 7 jours ouvrables Service critique 2h attaque 30J</t>
  </si>
  <si>
    <t>Le temps de résolution depend du service touche.</t>
  </si>
  <si>
    <t>Un compte initial est nécessaire pour l’administration des ressources dans le cloud.</t>
  </si>
  <si>
    <t>Le temps de réponse pour certains services peut être entre 24 à 48 heures</t>
  </si>
  <si>
    <t>Le temps de réponse pour un certain service peut être entre 24 à 48 heures, Pour les services critiques délai de 3 h.</t>
  </si>
  <si>
    <t>Il serait nécessaire de procéder à une automatisation des ressources notamment, la mise en service, l'arrêt et la suppression de certaines machines virtuel. Nous utilisons actuellement Zabbix pour le monitoring.</t>
  </si>
  <si>
    <t xml:space="preserve">VmWare est la plateforme de virtualisation utiliser sur site. Avec 64 VM en production. La taille de disque moyenne est environ 50 Go par VM, la taille des donne moyenne a replique est environ 2 To. Le nombre total de Vcpu est environ 315 et la nombre total de memoire est environ 850 Go. La capacité totale de la bande passante est de 10,00 Gbit/s. En cas de panne ou de perte de données le RTO tolerer est environ 48h  pour certaine service et application. Pour le RPO, le delai maximale pour retablir le servir est environ 24h en fonction des services. </t>
  </si>
  <si>
    <t>Nous avons actuellement un AD pour la gestion des informations des utilisateurs et VM. Oui, il est intéressant d'avoir un AD centraliser dans le cloud pour éventuellement gérer les accès à de nos partenaires.</t>
  </si>
  <si>
    <t xml:space="preserve"> Oui, il peut y avoir une exception pour le MFA, pour certaines étudiantes ou employer du collège.</t>
  </si>
  <si>
    <t>Nous avons besoin de trois comptes brise-glace. Le premier compte sera soustrait des stratégies globales de gestion des comptes.</t>
  </si>
  <si>
    <t xml:space="preserve">Un compte est nécessaire pour la gestion des droits d'accès au different service infonuagique à privilege limite seulement pour certaine taches. </t>
  </si>
  <si>
    <t>Il serait intéressant d'implementer ou activer le WAF pour se protéger des attaques du type DOS et Ddos.</t>
  </si>
  <si>
    <t>La protection contre ce type d'attaque est active par défaut sur le firewall.</t>
  </si>
  <si>
    <t>Utilisation d'un Load balancer n'est pas nécessaire dans notre cas. Mais implementé Le SSL/TLS du cloud natif pour la securité du trafic web.</t>
  </si>
  <si>
    <t>Une solution de prévention IPS est active dans les services de notre firewall. Nous souhaitons mettre en place des IDS et IPS natif cloud pendant la migration.</t>
  </si>
  <si>
    <t>Dans notre contexte il n'est pas pertinent de mettre cette solution en place.</t>
  </si>
  <si>
    <t>Il n'est pas nécessaire dans le contexte actuel de notre infrastructure.</t>
  </si>
  <si>
    <t>On a déjà implementer MFA au sein du collège pour authentifier les utilisateurs. Il est aussi disponible pour les administrateurs.</t>
  </si>
  <si>
    <t xml:space="preserve"> Le compte administrateur est suffisant. Mais ce type de comptes est utilisé en cas de besoin pour certaine employée de la DRI dans le cadre de leur travail quotidien.</t>
  </si>
  <si>
    <t>Les comptes de services seront géré en interne en fonction de nos applications et besoin du collège. Une fois la migration terminée on peut l'administrer en fonction de nos besoins pour connecter nos applications.</t>
  </si>
  <si>
    <t>Actuellement nous utilisons deux firewalls  virtuel pour filtrer les accès du réseau physique et du réseau infonuagique.</t>
  </si>
  <si>
    <t>On aura besoins de l'implementer dans le future au besoin.</t>
  </si>
  <si>
    <t xml:space="preserve"> mais il est suggerer de le mettre en place avec un DLP. Nous utilisons leactuelle, no implementera une solution natif cloud.</t>
  </si>
  <si>
    <t>Il s'agit des taches planifiées  qui genere un ticket pour la rotation des secret.</t>
  </si>
  <si>
    <t>Mail et couriel sécurise</t>
  </si>
  <si>
    <t>Nous utilions actuellement defender de microsoft comme anti virus et firewall pour la protection des hosts et EDR. Dans le future un est interesant d'implementer un HIDS comme system de detection d'intrusion.</t>
  </si>
  <si>
    <t>La gestion des vulnerabilite  est obligatoire pour maintenir les systemes à jours</t>
  </si>
  <si>
    <t xml:space="preserve"> On peut aussi utilise un système de chiffrement natif cloud apres migration.</t>
  </si>
  <si>
    <t>Notre solution Altaro actuel permet de sauvegarder et de recuperer en cas de besoin les fichier pour le systems. Pour un solution de sauvegarde de fichier complet on aura besoin de cette solution.</t>
  </si>
  <si>
    <t>On na pas de SIEM implementer, On utilisera un Siem natif cloud au besoin.</t>
  </si>
  <si>
    <t>Il serai important d'avoir un system de gestion centraliser de tous les logs et effectuer une corelation pour mieux identifier et prevenir les attaques de tous type.</t>
  </si>
  <si>
    <t>Nous avons une gestion d'inventaire de manière decentralisé.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</si>
</sst>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4" x14ac:knownFonts="1">
    <font>
      <sz val="11"/>
      <color theme="1"/>
      <name val="Calibri"/>
      <family val="2"/>
      <scheme val="minor"/>
    </font>
    <font>
      <sz val="11"/>
      <color theme="1"/>
      <name val="Arial"/>
      <family val="2"/>
    </font>
    <font>
      <b/>
      <sz val="11"/>
      <color theme="0"/>
      <name val="Arial"/>
      <family val="2"/>
    </font>
    <font>
      <b/>
      <sz val="11"/>
      <name val="Arial"/>
      <family val="2"/>
    </font>
    <font>
      <b/>
      <sz val="12"/>
      <color theme="0"/>
      <name val="Arial"/>
      <family val="2"/>
    </font>
    <font>
      <b/>
      <sz val="12"/>
      <color rgb="FF000000"/>
      <name val="Arial"/>
      <family val="2"/>
    </font>
    <font>
      <sz val="11"/>
      <name val="Arial"/>
      <family val="2"/>
    </font>
    <font>
      <sz val="11"/>
      <color rgb="FF000000"/>
      <name val="Arial"/>
      <family val="2"/>
    </font>
    <font>
      <b/>
      <sz val="12"/>
      <color rgb="FFFFFFFF"/>
      <name val="Arial"/>
      <family val="2"/>
    </font>
    <font>
      <sz val="9"/>
      <color theme="1"/>
      <name val="Arial"/>
      <family val="2"/>
    </font>
    <font>
      <b/>
      <sz val="9"/>
      <color theme="0"/>
      <name val="Calibri"/>
      <family val="2"/>
      <scheme val="minor"/>
    </font>
    <font>
      <b/>
      <sz val="8"/>
      <color theme="0"/>
      <name val="Calibri"/>
      <family val="2"/>
      <scheme val="minor"/>
    </font>
    <font>
      <sz val="10"/>
      <color theme="1"/>
      <name val="Liberation Sans"/>
      <charset val="1"/>
    </font>
    <font>
      <sz val="8"/>
      <color theme="1"/>
      <name val="Calibri"/>
      <family val="2"/>
      <scheme val="minor"/>
    </font>
    <font>
      <sz val="9"/>
      <color rgb="FF000000"/>
      <name val="Segoe UI"/>
      <family val="2"/>
    </font>
    <font>
      <sz val="11"/>
      <color rgb="FF000000"/>
      <name val="Segoe UI"/>
      <family val="2"/>
    </font>
    <font>
      <b/>
      <sz val="11"/>
      <color theme="0"/>
      <name val="Calibri"/>
      <family val="2"/>
      <scheme val="minor"/>
    </font>
    <font>
      <b/>
      <i/>
      <sz val="11"/>
      <color theme="0"/>
      <name val="Arial"/>
      <family val="2"/>
    </font>
    <font>
      <sz val="9"/>
      <name val="Arial"/>
      <family val="2"/>
    </font>
    <font>
      <sz val="9"/>
      <color rgb="FF000000"/>
      <name val="Arial"/>
      <family val="2"/>
    </font>
    <font>
      <b/>
      <sz val="8"/>
      <color rgb="FFFF0000"/>
      <name val="Arial"/>
      <family val="2"/>
    </font>
    <font>
      <b/>
      <sz val="9"/>
      <color rgb="FF000000"/>
      <name val="Arial"/>
      <family val="2"/>
    </font>
    <font>
      <i/>
      <sz val="9"/>
      <color theme="1"/>
      <name val="Arial"/>
      <family val="2"/>
    </font>
    <font>
      <sz val="9"/>
      <color rgb="FF000000"/>
      <name val="Calibri"/>
      <family val="2"/>
    </font>
    <font>
      <i/>
      <sz val="9"/>
      <color rgb="FF000000"/>
      <name val="Arial"/>
      <family val="2"/>
    </font>
    <font>
      <sz val="10"/>
      <color theme="1"/>
      <name val="Segoe UI"/>
      <family val="2"/>
    </font>
    <font>
      <sz val="11"/>
      <color theme="2" tint="-9.9978637043366805E-2"/>
      <name val="Arial"/>
      <family val="2"/>
    </font>
    <font>
      <sz val="11"/>
      <color theme="2" tint="-9.9978637043366805E-2"/>
      <name val="Calibri"/>
      <family val="2"/>
      <scheme val="minor"/>
    </font>
    <font>
      <b/>
      <sz val="11"/>
      <color rgb="FF000000"/>
      <name val="Arial"/>
      <family val="2"/>
    </font>
    <font>
      <b/>
      <sz val="11"/>
      <color rgb="FFFF0000"/>
      <name val="Arial"/>
      <family val="2"/>
    </font>
    <font>
      <b/>
      <sz val="11"/>
      <color theme="1"/>
      <name val="Calibri"/>
      <family val="2"/>
      <scheme val="minor"/>
    </font>
    <font>
      <b/>
      <sz val="20"/>
      <color theme="1"/>
      <name val="Calibri"/>
      <family val="2"/>
      <scheme val="minor"/>
    </font>
    <font>
      <b/>
      <sz val="10"/>
      <color rgb="FFFFFFFF"/>
      <name val="Arial"/>
      <family val="2"/>
    </font>
    <font>
      <b/>
      <sz val="10"/>
      <color theme="0"/>
      <name val="Arial"/>
      <family val="2"/>
    </font>
    <font>
      <b/>
      <sz val="20"/>
      <name val="Calibri"/>
      <family val="2"/>
      <scheme val="minor"/>
    </font>
    <font>
      <sz val="20"/>
      <color theme="0"/>
      <name val="Calibri"/>
      <family val="2"/>
      <scheme val="minor"/>
    </font>
    <font>
      <b/>
      <sz val="24"/>
      <color theme="1"/>
      <name val="Calibri"/>
      <family val="2"/>
      <scheme val="minor"/>
    </font>
    <font>
      <b/>
      <sz val="12"/>
      <color theme="1"/>
      <name val="Calibri"/>
      <family val="2"/>
      <scheme val="minor"/>
    </font>
    <font>
      <b/>
      <sz val="14"/>
      <color theme="1"/>
      <name val="Calibri"/>
      <family val="2"/>
      <scheme val="minor"/>
    </font>
    <font>
      <b/>
      <sz val="9"/>
      <color theme="1"/>
      <name val="Calibri"/>
      <family val="2"/>
      <scheme val="minor"/>
    </font>
    <font>
      <b/>
      <sz val="10"/>
      <color theme="1"/>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10"/>
      <color theme="1"/>
      <name val="Liberation Sans"/>
      <family val="2"/>
    </font>
    <font>
      <sz val="11"/>
      <color rgb="FFFF0000"/>
      <name val="Calibri"/>
      <family val="2"/>
      <scheme val="minor"/>
    </font>
    <font>
      <sz val="10"/>
      <color rgb="FFFF0000"/>
      <name val="Liberation Sans"/>
      <charset val="1"/>
    </font>
    <font>
      <sz val="11"/>
      <color rgb="FFFF0000"/>
      <name val="Arial"/>
      <family val="2"/>
    </font>
    <font>
      <sz val="9"/>
      <color rgb="FFFF0000"/>
      <name val="Arial"/>
      <family val="2"/>
    </font>
    <font>
      <sz val="11"/>
      <name val="Calibri"/>
      <family val="2"/>
      <scheme val="minor"/>
    </font>
    <font>
      <b/>
      <sz val="11"/>
      <color rgb="FFC00000"/>
      <name val="Arial"/>
      <family val="2"/>
    </font>
    <font>
      <sz val="9"/>
      <color rgb="FFC00000"/>
      <name val="Arial"/>
      <family val="2"/>
    </font>
    <font>
      <sz val="11"/>
      <color rgb="FFC00000"/>
      <name val="Arial"/>
      <family val="2"/>
    </font>
    <font>
      <sz val="11"/>
      <color rgb="FFC00000"/>
      <name val="Calibri"/>
      <family val="2"/>
      <scheme val="minor"/>
    </font>
  </fonts>
  <fills count="1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318496"/>
        <bgColor indexed="64"/>
      </patternFill>
    </fill>
    <fill>
      <patternFill patternType="solid">
        <fgColor theme="0" tint="-0.14999847407452621"/>
        <bgColor indexed="64"/>
      </patternFill>
    </fill>
    <fill>
      <patternFill patternType="solid">
        <fgColor rgb="FFFDF0E9"/>
        <bgColor indexed="64"/>
      </patternFill>
    </fill>
    <fill>
      <patternFill patternType="solid">
        <fgColor rgb="FF318496"/>
        <bgColor rgb="FF000000"/>
      </patternFill>
    </fill>
    <fill>
      <patternFill patternType="solid">
        <fgColor rgb="FFFFF2CC"/>
        <bgColor rgb="FF000000"/>
      </patternFill>
    </fill>
    <fill>
      <patternFill patternType="solid">
        <fgColor theme="5"/>
        <bgColor rgb="FF000000"/>
      </patternFill>
    </fill>
    <fill>
      <patternFill patternType="solid">
        <fgColor theme="8"/>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0.14999847407452621"/>
        <bgColor rgb="FF000000"/>
      </patternFill>
    </fill>
    <fill>
      <patternFill patternType="solid">
        <fgColor theme="4" tint="0.39997558519241921"/>
        <bgColor rgb="FF000000"/>
      </patternFill>
    </fill>
    <fill>
      <patternFill patternType="solid">
        <fgColor theme="2" tint="-0.249977111117893"/>
        <bgColor indexed="64"/>
      </patternFill>
    </fill>
    <fill>
      <patternFill patternType="solid">
        <fgColor theme="2"/>
        <bgColor indexed="64"/>
      </patternFill>
    </fill>
    <fill>
      <patternFill patternType="solid">
        <fgColor theme="4" tint="0.39997558519241921"/>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style="thick">
        <color indexed="64"/>
      </top>
      <bottom style="thin">
        <color indexed="64"/>
      </bottom>
      <diagonal/>
    </border>
    <border>
      <left/>
      <right style="thick">
        <color indexed="64"/>
      </right>
      <top/>
      <bottom style="thick">
        <color indexed="64"/>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style="thick">
        <color auto="1"/>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ck">
        <color indexed="64"/>
      </left>
      <right/>
      <top style="thick">
        <color indexed="64"/>
      </top>
      <bottom/>
      <diagonal/>
    </border>
    <border>
      <left style="thick">
        <color indexed="64"/>
      </left>
      <right style="thick">
        <color auto="1"/>
      </right>
      <top style="thin">
        <color indexed="64"/>
      </top>
      <bottom style="thick">
        <color indexed="64"/>
      </bottom>
      <diagonal/>
    </border>
    <border>
      <left style="thick">
        <color indexed="64"/>
      </left>
      <right style="thick">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ck">
        <color indexed="64"/>
      </right>
      <top/>
      <bottom/>
      <diagonal/>
    </border>
    <border>
      <left style="thick">
        <color indexed="64"/>
      </left>
      <right/>
      <top/>
      <bottom/>
      <diagonal/>
    </border>
    <border>
      <left/>
      <right style="thick">
        <color indexed="64"/>
      </right>
      <top style="thin">
        <color indexed="64"/>
      </top>
      <bottom style="thick">
        <color indexed="64"/>
      </bottom>
      <diagonal/>
    </border>
    <border>
      <left style="thick">
        <color indexed="64"/>
      </left>
      <right style="thick">
        <color indexed="64"/>
      </right>
      <top style="thick">
        <color indexed="64"/>
      </top>
      <bottom style="thin">
        <color rgb="FF000000"/>
      </bottom>
      <diagonal/>
    </border>
    <border>
      <left/>
      <right style="thick">
        <color indexed="64"/>
      </right>
      <top style="thick">
        <color indexed="64"/>
      </top>
      <bottom style="thin">
        <color rgb="FF00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double">
        <color indexed="64"/>
      </bottom>
      <diagonal/>
    </border>
    <border>
      <left style="medium">
        <color indexed="64"/>
      </left>
      <right/>
      <top/>
      <bottom style="double">
        <color indexed="64"/>
      </bottom>
      <diagonal/>
    </border>
    <border>
      <left style="medium">
        <color indexed="64"/>
      </left>
      <right/>
      <top style="double">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thick">
        <color indexed="64"/>
      </top>
      <bottom/>
      <diagonal/>
    </border>
    <border>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theme="4" tint="0.39994506668294322"/>
      </left>
      <right/>
      <top style="thick">
        <color indexed="64"/>
      </top>
      <bottom/>
      <diagonal/>
    </border>
    <border>
      <left/>
      <right style="thick">
        <color theme="4" tint="0.39994506668294322"/>
      </right>
      <top style="thick">
        <color indexed="64"/>
      </top>
      <bottom/>
      <diagonal/>
    </border>
    <border>
      <left style="thick">
        <color theme="4" tint="0.39994506668294322"/>
      </left>
      <right/>
      <top style="thick">
        <color indexed="64"/>
      </top>
      <bottom style="medium">
        <color indexed="64"/>
      </bottom>
      <diagonal/>
    </border>
    <border>
      <left/>
      <right style="thick">
        <color auto="1"/>
      </right>
      <top style="thick">
        <color indexed="64"/>
      </top>
      <bottom style="medium">
        <color indexed="64"/>
      </bottom>
      <diagonal/>
    </border>
    <border>
      <left/>
      <right style="thick">
        <color indexed="64"/>
      </right>
      <top/>
      <bottom/>
      <diagonal/>
    </border>
    <border>
      <left style="thick">
        <color theme="4" tint="0.39994506668294322"/>
      </left>
      <right/>
      <top/>
      <bottom/>
      <diagonal/>
    </border>
    <border>
      <left/>
      <right style="thick">
        <color theme="4" tint="0.39994506668294322"/>
      </right>
      <top/>
      <bottom/>
      <diagonal/>
    </border>
    <border>
      <left style="thick">
        <color theme="4" tint="0.39994506668294322"/>
      </left>
      <right style="medium">
        <color indexed="64"/>
      </right>
      <top style="medium">
        <color indexed="64"/>
      </top>
      <bottom style="medium">
        <color indexed="64"/>
      </bottom>
      <diagonal/>
    </border>
    <border>
      <left style="medium">
        <color indexed="64"/>
      </left>
      <right style="thick">
        <color auto="1"/>
      </right>
      <top/>
      <bottom style="medium">
        <color indexed="64"/>
      </bottom>
      <diagonal/>
    </border>
    <border>
      <left style="thick">
        <color indexed="64"/>
      </left>
      <right/>
      <top/>
      <bottom style="thick">
        <color indexed="64"/>
      </bottom>
      <diagonal/>
    </border>
    <border>
      <left/>
      <right/>
      <top/>
      <bottom style="thick">
        <color indexed="64"/>
      </bottom>
      <diagonal/>
    </border>
    <border>
      <left style="thin">
        <color indexed="64"/>
      </left>
      <right/>
      <top style="thin">
        <color indexed="64"/>
      </top>
      <bottom style="thick">
        <color indexed="64"/>
      </bottom>
      <diagonal/>
    </border>
    <border>
      <left style="thick">
        <color theme="4" tint="0.39994506668294322"/>
      </left>
      <right/>
      <top style="thick">
        <color indexed="64"/>
      </top>
      <bottom style="thick">
        <color indexed="64"/>
      </bottom>
      <diagonal/>
    </border>
    <border>
      <left/>
      <right style="thick">
        <color theme="4" tint="0.39994506668294322"/>
      </right>
      <top style="thick">
        <color indexed="64"/>
      </top>
      <bottom style="thick">
        <color indexed="64"/>
      </bottom>
      <diagonal/>
    </border>
    <border>
      <left style="thick">
        <color theme="4" tint="0.39994506668294322"/>
      </left>
      <right style="thin">
        <color indexed="64"/>
      </right>
      <top/>
      <bottom style="thick">
        <color indexed="64"/>
      </bottom>
      <diagonal/>
    </border>
    <border>
      <left style="thick">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ck">
        <color indexed="64"/>
      </top>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style="thin">
        <color indexed="64"/>
      </left>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style="thick">
        <color indexed="64"/>
      </bottom>
      <diagonal/>
    </border>
  </borders>
  <cellStyleXfs count="1">
    <xf numFmtId="0" fontId="0" fillId="0" borderId="0"/>
  </cellStyleXfs>
  <cellXfs count="255">
    <xf numFmtId="0" fontId="0" fillId="0" borderId="0" xfId="0"/>
    <xf numFmtId="0" fontId="0" fillId="0" borderId="0" xfId="0" applyAlignment="1">
      <alignment vertical="center"/>
    </xf>
    <xf numFmtId="0" fontId="1" fillId="0" borderId="0" xfId="0" applyFont="1"/>
    <xf numFmtId="0" fontId="1" fillId="0" borderId="0" xfId="0" applyFont="1" applyAlignment="1">
      <alignment horizontal="center"/>
    </xf>
    <xf numFmtId="0" fontId="1" fillId="0" borderId="0" xfId="0" applyFont="1" applyAlignment="1">
      <alignment wrapText="1"/>
    </xf>
    <xf numFmtId="0" fontId="0" fillId="0" borderId="0" xfId="0" applyAlignment="1">
      <alignment horizontal="left" vertical="center"/>
    </xf>
    <xf numFmtId="0" fontId="0" fillId="0" borderId="0" xfId="0" applyAlignment="1">
      <alignment vertical="center" wrapText="1"/>
    </xf>
    <xf numFmtId="0" fontId="0" fillId="0" borderId="0" xfId="0" applyAlignment="1">
      <alignment wrapText="1"/>
    </xf>
    <xf numFmtId="0" fontId="13" fillId="2" borderId="17" xfId="0" applyFont="1" applyFill="1" applyBorder="1" applyAlignment="1">
      <alignment horizontal="left" vertical="center" wrapText="1"/>
    </xf>
    <xf numFmtId="0" fontId="13" fillId="2" borderId="21" xfId="0" applyFont="1" applyFill="1" applyBorder="1" applyAlignment="1">
      <alignment horizontal="left" vertical="center" wrapText="1"/>
    </xf>
    <xf numFmtId="0" fontId="13" fillId="0" borderId="0" xfId="0" applyFont="1" applyAlignment="1">
      <alignment wrapText="1"/>
    </xf>
    <xf numFmtId="0" fontId="0" fillId="0" borderId="0" xfId="0" applyAlignment="1">
      <alignment horizontal="right" wrapText="1"/>
    </xf>
    <xf numFmtId="0" fontId="0" fillId="0" borderId="0" xfId="0" applyAlignment="1" applyProtection="1">
      <alignment wrapText="1"/>
      <protection locked="0"/>
    </xf>
    <xf numFmtId="0" fontId="0" fillId="0" borderId="0" xfId="0" applyAlignment="1" applyProtection="1">
      <alignment horizontal="right" wrapText="1"/>
      <protection locked="0"/>
    </xf>
    <xf numFmtId="0" fontId="7" fillId="12" borderId="5" xfId="0" applyFont="1" applyFill="1" applyBorder="1" applyAlignment="1" applyProtection="1">
      <alignment vertical="center" wrapText="1"/>
      <protection locked="0"/>
    </xf>
    <xf numFmtId="0" fontId="12" fillId="0" borderId="1" xfId="0" applyFont="1" applyBorder="1" applyAlignment="1" applyProtection="1">
      <alignment wrapText="1"/>
      <protection locked="0"/>
    </xf>
    <xf numFmtId="0" fontId="12" fillId="0" borderId="1" xfId="0" applyFont="1" applyBorder="1" applyAlignment="1" applyProtection="1">
      <alignment horizontal="right" wrapText="1"/>
      <protection locked="0"/>
    </xf>
    <xf numFmtId="0" fontId="0" fillId="0" borderId="2" xfId="0" applyBorder="1" applyAlignment="1" applyProtection="1">
      <alignment wrapText="1"/>
      <protection locked="0"/>
    </xf>
    <xf numFmtId="0" fontId="15" fillId="0" borderId="1" xfId="0" applyFont="1" applyBorder="1" applyAlignment="1" applyProtection="1">
      <alignment horizontal="right" wrapText="1"/>
      <protection locked="0"/>
    </xf>
    <xf numFmtId="0" fontId="0" fillId="0" borderId="1" xfId="0" applyBorder="1" applyAlignment="1" applyProtection="1">
      <alignment wrapText="1"/>
      <protection locked="0"/>
    </xf>
    <xf numFmtId="0" fontId="0" fillId="0" borderId="1" xfId="0" applyBorder="1" applyAlignment="1" applyProtection="1">
      <alignment horizontal="right" wrapText="1"/>
      <protection locked="0"/>
    </xf>
    <xf numFmtId="0" fontId="0" fillId="0" borderId="28" xfId="0" applyBorder="1" applyAlignment="1" applyProtection="1">
      <alignment wrapText="1"/>
      <protection locked="0"/>
    </xf>
    <xf numFmtId="0" fontId="12" fillId="0" borderId="28" xfId="0" applyFont="1" applyBorder="1" applyAlignment="1" applyProtection="1">
      <alignment wrapText="1"/>
      <protection locked="0"/>
    </xf>
    <xf numFmtId="0" fontId="0" fillId="0" borderId="28" xfId="0" applyBorder="1" applyAlignment="1" applyProtection="1">
      <alignment horizontal="right" wrapText="1"/>
      <protection locked="0"/>
    </xf>
    <xf numFmtId="0" fontId="0" fillId="0" borderId="29" xfId="0" applyBorder="1" applyAlignment="1" applyProtection="1">
      <alignment wrapText="1"/>
      <protection locked="0"/>
    </xf>
    <xf numFmtId="0" fontId="0" fillId="0" borderId="0" xfId="0" applyAlignment="1">
      <alignment horizontal="center" wrapText="1"/>
    </xf>
    <xf numFmtId="0" fontId="12" fillId="0" borderId="1" xfId="0" applyFont="1" applyBorder="1" applyAlignment="1" applyProtection="1">
      <alignment horizontal="center" wrapText="1"/>
      <protection locked="0"/>
    </xf>
    <xf numFmtId="0" fontId="14" fillId="0" borderId="1" xfId="0" applyFont="1" applyBorder="1" applyAlignment="1" applyProtection="1">
      <alignment horizontal="center" wrapText="1"/>
      <protection locked="0"/>
    </xf>
    <xf numFmtId="0" fontId="15" fillId="0" borderId="1" xfId="0"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0" fillId="0" borderId="0" xfId="0" applyAlignment="1" applyProtection="1">
      <alignment horizontal="center" wrapText="1"/>
      <protection locked="0"/>
    </xf>
    <xf numFmtId="0" fontId="1" fillId="0" borderId="0" xfId="0" applyFont="1" applyAlignment="1">
      <alignment horizontal="center" vertical="center" wrapText="1"/>
    </xf>
    <xf numFmtId="0" fontId="2" fillId="4" borderId="3" xfId="0" applyFont="1" applyFill="1" applyBorder="1" applyAlignment="1">
      <alignment horizontal="center" vertical="center" wrapText="1"/>
    </xf>
    <xf numFmtId="49" fontId="9" fillId="5" borderId="3" xfId="0" applyNumberFormat="1" applyFont="1" applyFill="1" applyBorder="1" applyAlignment="1">
      <alignment vertical="center" wrapText="1"/>
    </xf>
    <xf numFmtId="0" fontId="6" fillId="0" borderId="3" xfId="0" applyFont="1" applyBorder="1" applyAlignment="1" applyProtection="1">
      <alignment vertical="center" wrapText="1"/>
      <protection locked="0"/>
    </xf>
    <xf numFmtId="0" fontId="7" fillId="0" borderId="7" xfId="0" applyFont="1" applyBorder="1" applyAlignment="1" applyProtection="1">
      <alignment vertical="center" wrapText="1"/>
      <protection locked="0"/>
    </xf>
    <xf numFmtId="0" fontId="1" fillId="6" borderId="2" xfId="0" applyFont="1" applyFill="1" applyBorder="1" applyAlignment="1" applyProtection="1">
      <alignment horizontal="center" vertical="center" wrapText="1"/>
      <protection locked="0"/>
    </xf>
    <xf numFmtId="0" fontId="6" fillId="0" borderId="7" xfId="0" applyFont="1" applyBorder="1" applyAlignment="1" applyProtection="1">
      <alignment vertical="center" wrapText="1"/>
      <protection locked="0"/>
    </xf>
    <xf numFmtId="0" fontId="7" fillId="0" borderId="10" xfId="0" applyFont="1" applyBorder="1" applyAlignment="1" applyProtection="1">
      <alignment horizontal="left" vertical="center" wrapText="1"/>
      <protection locked="0"/>
    </xf>
    <xf numFmtId="0" fontId="7" fillId="0" borderId="8" xfId="0" applyFont="1" applyBorder="1" applyAlignment="1" applyProtection="1">
      <alignment vertical="center" wrapText="1"/>
      <protection locked="0"/>
    </xf>
    <xf numFmtId="0" fontId="1" fillId="6" borderId="25" xfId="0" applyFont="1" applyFill="1" applyBorder="1" applyAlignment="1" applyProtection="1">
      <alignment horizontal="center" vertical="center" wrapText="1"/>
      <protection locked="0"/>
    </xf>
    <xf numFmtId="0" fontId="7" fillId="12" borderId="24" xfId="0" applyFont="1" applyFill="1" applyBorder="1" applyAlignment="1" applyProtection="1">
      <alignment vertical="center" wrapText="1"/>
      <protection locked="0"/>
    </xf>
    <xf numFmtId="0" fontId="7" fillId="0" borderId="9" xfId="0" applyFont="1" applyBorder="1" applyAlignment="1" applyProtection="1">
      <alignment vertical="center" wrapText="1"/>
      <protection locked="0"/>
    </xf>
    <xf numFmtId="0" fontId="1" fillId="6" borderId="23" xfId="0" applyFont="1" applyFill="1" applyBorder="1" applyAlignment="1" applyProtection="1">
      <alignment horizontal="center" vertical="center" wrapText="1"/>
      <protection locked="0"/>
    </xf>
    <xf numFmtId="0" fontId="7" fillId="0" borderId="32" xfId="0" applyFont="1" applyBorder="1" applyAlignment="1" applyProtection="1">
      <alignment vertical="center" wrapText="1"/>
      <protection locked="0"/>
    </xf>
    <xf numFmtId="0" fontId="1" fillId="6" borderId="29" xfId="0" applyFont="1" applyFill="1" applyBorder="1" applyAlignment="1" applyProtection="1">
      <alignment horizontal="center" vertical="center" wrapText="1"/>
      <protection locked="0"/>
    </xf>
    <xf numFmtId="0" fontId="7" fillId="12" borderId="10" xfId="0" applyFont="1" applyFill="1" applyBorder="1" applyAlignment="1" applyProtection="1">
      <alignment vertical="center" wrapText="1"/>
      <protection locked="0"/>
    </xf>
    <xf numFmtId="0" fontId="7" fillId="12" borderId="23" xfId="0" applyFont="1" applyFill="1" applyBorder="1" applyAlignment="1" applyProtection="1">
      <alignment vertical="center" wrapText="1"/>
      <protection locked="0"/>
    </xf>
    <xf numFmtId="0" fontId="10" fillId="10" borderId="14" xfId="0" applyFont="1" applyFill="1" applyBorder="1" applyAlignment="1">
      <alignment horizontal="center" wrapText="1"/>
    </xf>
    <xf numFmtId="0" fontId="10" fillId="10" borderId="14" xfId="0" applyFont="1" applyFill="1" applyBorder="1" applyAlignment="1">
      <alignment horizontal="center"/>
    </xf>
    <xf numFmtId="0" fontId="11" fillId="10" borderId="13" xfId="0" applyFont="1" applyFill="1" applyBorder="1" applyAlignment="1">
      <alignment horizontal="center" wrapText="1"/>
    </xf>
    <xf numFmtId="0" fontId="11" fillId="10" borderId="15" xfId="0" applyFont="1" applyFill="1" applyBorder="1" applyAlignment="1">
      <alignment horizontal="center" wrapText="1"/>
    </xf>
    <xf numFmtId="0" fontId="13" fillId="2" borderId="16"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2" fillId="4" borderId="3" xfId="0" applyFont="1" applyFill="1" applyBorder="1" applyAlignment="1">
      <alignment horizontal="left" vertical="center" wrapText="1"/>
    </xf>
    <xf numFmtId="0" fontId="19" fillId="5" borderId="24" xfId="0" applyFont="1" applyFill="1" applyBorder="1" applyAlignment="1">
      <alignment vertical="center" wrapText="1"/>
    </xf>
    <xf numFmtId="0" fontId="19" fillId="5" borderId="18" xfId="0" applyFont="1" applyFill="1" applyBorder="1" applyAlignment="1">
      <alignment vertical="center" wrapText="1"/>
    </xf>
    <xf numFmtId="0" fontId="19" fillId="5" borderId="5" xfId="0" applyFont="1" applyFill="1" applyBorder="1" applyAlignment="1">
      <alignment vertical="center" wrapText="1"/>
    </xf>
    <xf numFmtId="0" fontId="18" fillId="5" borderId="18" xfId="0" applyFont="1" applyFill="1" applyBorder="1" applyAlignment="1">
      <alignment vertical="center" wrapText="1"/>
    </xf>
    <xf numFmtId="0" fontId="19" fillId="5" borderId="30" xfId="0" applyFont="1" applyFill="1" applyBorder="1" applyAlignment="1">
      <alignment vertical="center" wrapText="1"/>
    </xf>
    <xf numFmtId="0" fontId="19" fillId="5" borderId="23" xfId="0" applyFont="1" applyFill="1" applyBorder="1" applyAlignment="1">
      <alignment vertical="center" wrapText="1"/>
    </xf>
    <xf numFmtId="0" fontId="19" fillId="5" borderId="33" xfId="0" applyFont="1" applyFill="1" applyBorder="1" applyAlignment="1">
      <alignment vertical="center" wrapText="1"/>
    </xf>
    <xf numFmtId="0" fontId="19" fillId="5" borderId="10" xfId="0" applyFont="1" applyFill="1" applyBorder="1" applyAlignment="1">
      <alignment horizontal="left" vertical="center" wrapText="1"/>
    </xf>
    <xf numFmtId="0" fontId="0" fillId="0" borderId="0" xfId="0" applyAlignment="1">
      <alignment horizontal="center" vertical="center" wrapText="1"/>
    </xf>
    <xf numFmtId="0" fontId="7" fillId="3" borderId="24" xfId="0" applyFont="1" applyFill="1" applyBorder="1" applyAlignment="1" applyProtection="1">
      <alignment horizontal="left" vertical="center" wrapText="1"/>
      <protection locked="0"/>
    </xf>
    <xf numFmtId="0" fontId="25" fillId="0" borderId="0" xfId="0" applyFont="1"/>
    <xf numFmtId="0" fontId="0" fillId="0" borderId="26" xfId="0" applyBorder="1" applyAlignment="1" applyProtection="1">
      <alignment wrapText="1"/>
      <protection locked="0"/>
    </xf>
    <xf numFmtId="0" fontId="0" fillId="0" borderId="27" xfId="0" applyBorder="1" applyAlignment="1" applyProtection="1">
      <alignment wrapText="1"/>
      <protection locked="0"/>
    </xf>
    <xf numFmtId="0" fontId="12" fillId="0" borderId="1" xfId="0" quotePrefix="1" applyFont="1" applyBorder="1" applyAlignment="1" applyProtection="1">
      <alignment horizontal="center" wrapText="1"/>
      <protection locked="0"/>
    </xf>
    <xf numFmtId="0" fontId="27" fillId="0" borderId="0" xfId="0" applyFont="1"/>
    <xf numFmtId="0" fontId="26" fillId="0" borderId="0" xfId="0" applyFont="1"/>
    <xf numFmtId="0" fontId="1" fillId="15" borderId="0" xfId="0" applyFont="1" applyFill="1"/>
    <xf numFmtId="49" fontId="9" fillId="5" borderId="39" xfId="0" quotePrefix="1" applyNumberFormat="1" applyFont="1" applyFill="1" applyBorder="1" applyAlignment="1">
      <alignment vertical="center" wrapText="1"/>
    </xf>
    <xf numFmtId="49" fontId="9" fillId="5" borderId="35" xfId="0" quotePrefix="1" applyNumberFormat="1" applyFont="1" applyFill="1" applyBorder="1" applyAlignment="1">
      <alignment vertical="center" wrapText="1"/>
    </xf>
    <xf numFmtId="49" fontId="9" fillId="5" borderId="47" xfId="0" quotePrefix="1" applyNumberFormat="1" applyFont="1" applyFill="1" applyBorder="1" applyAlignment="1">
      <alignment vertical="center" wrapText="1"/>
    </xf>
    <xf numFmtId="49" fontId="9" fillId="5" borderId="36" xfId="0" quotePrefix="1" applyNumberFormat="1" applyFont="1" applyFill="1" applyBorder="1" applyAlignment="1">
      <alignment vertical="center" wrapText="1"/>
    </xf>
    <xf numFmtId="49" fontId="9" fillId="5" borderId="39" xfId="0" applyNumberFormat="1" applyFont="1" applyFill="1" applyBorder="1" applyAlignment="1">
      <alignment vertical="center" wrapText="1"/>
    </xf>
    <xf numFmtId="49" fontId="9" fillId="5" borderId="11" xfId="0" quotePrefix="1" applyNumberFormat="1" applyFont="1" applyFill="1" applyBorder="1" applyAlignment="1">
      <alignment vertical="center" wrapText="1"/>
    </xf>
    <xf numFmtId="49" fontId="9" fillId="5" borderId="37" xfId="0" quotePrefix="1" applyNumberFormat="1" applyFont="1" applyFill="1" applyBorder="1" applyAlignment="1">
      <alignment vertical="center" wrapText="1"/>
    </xf>
    <xf numFmtId="0" fontId="2" fillId="4" borderId="52" xfId="0" quotePrefix="1"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19" fillId="11" borderId="39" xfId="0" quotePrefix="1" applyFont="1" applyFill="1" applyBorder="1" applyAlignment="1" applyProtection="1">
      <alignment vertical="center" wrapText="1"/>
      <protection locked="0"/>
    </xf>
    <xf numFmtId="0" fontId="9" fillId="6" borderId="44" xfId="0" applyFont="1" applyFill="1" applyBorder="1" applyAlignment="1" applyProtection="1">
      <alignment horizontal="center" vertical="center" wrapText="1"/>
      <protection locked="0"/>
    </xf>
    <xf numFmtId="0" fontId="19" fillId="11" borderId="35" xfId="0" applyFont="1" applyFill="1" applyBorder="1" applyAlignment="1" applyProtection="1">
      <alignment vertical="center" wrapText="1"/>
      <protection locked="0"/>
    </xf>
    <xf numFmtId="0" fontId="19" fillId="11" borderId="35" xfId="0" quotePrefix="1" applyFont="1" applyFill="1" applyBorder="1" applyAlignment="1" applyProtection="1">
      <alignment vertical="center" wrapText="1"/>
      <protection locked="0"/>
    </xf>
    <xf numFmtId="0" fontId="19" fillId="11" borderId="47" xfId="0" applyFont="1" applyFill="1" applyBorder="1" applyAlignment="1" applyProtection="1">
      <alignment vertical="center" wrapText="1"/>
      <protection locked="0"/>
    </xf>
    <xf numFmtId="0" fontId="19" fillId="11" borderId="36" xfId="0" applyFont="1" applyFill="1" applyBorder="1" applyAlignment="1" applyProtection="1">
      <alignment vertical="center" wrapText="1"/>
      <protection locked="0"/>
    </xf>
    <xf numFmtId="0" fontId="19" fillId="11" borderId="39" xfId="0" applyFont="1" applyFill="1" applyBorder="1" applyAlignment="1" applyProtection="1">
      <alignment vertical="center" wrapText="1"/>
      <protection locked="0"/>
    </xf>
    <xf numFmtId="0" fontId="18" fillId="11" borderId="39" xfId="0" applyFont="1" applyFill="1" applyBorder="1" applyAlignment="1" applyProtection="1">
      <alignment vertical="center" wrapText="1"/>
      <protection locked="0"/>
    </xf>
    <xf numFmtId="0" fontId="18" fillId="11" borderId="35" xfId="0" applyFont="1" applyFill="1" applyBorder="1" applyAlignment="1" applyProtection="1">
      <alignment vertical="center" wrapText="1"/>
      <protection locked="0"/>
    </xf>
    <xf numFmtId="0" fontId="18" fillId="11" borderId="36" xfId="0" applyFont="1" applyFill="1" applyBorder="1" applyAlignment="1" applyProtection="1">
      <alignment vertical="center" wrapText="1"/>
      <protection locked="0"/>
    </xf>
    <xf numFmtId="0" fontId="18" fillId="11" borderId="37" xfId="0" applyFont="1" applyFill="1" applyBorder="1" applyAlignment="1" applyProtection="1">
      <alignment vertical="center" wrapText="1"/>
      <protection locked="0"/>
    </xf>
    <xf numFmtId="0" fontId="18" fillId="11" borderId="11" xfId="0" applyFont="1" applyFill="1" applyBorder="1" applyAlignment="1" applyProtection="1">
      <alignment vertical="center" wrapText="1"/>
      <protection locked="0"/>
    </xf>
    <xf numFmtId="0" fontId="33" fillId="4" borderId="11" xfId="0" applyFont="1" applyFill="1" applyBorder="1" applyAlignment="1">
      <alignment horizontal="center" vertical="center" wrapText="1"/>
    </xf>
    <xf numFmtId="0" fontId="33" fillId="4" borderId="52" xfId="0" applyFont="1" applyFill="1" applyBorder="1" applyAlignment="1">
      <alignment horizontal="center" vertical="center" wrapText="1"/>
    </xf>
    <xf numFmtId="0" fontId="33" fillId="4" borderId="64" xfId="0" applyFont="1" applyFill="1" applyBorder="1" applyAlignment="1">
      <alignment horizontal="center" vertical="center" wrapText="1"/>
    </xf>
    <xf numFmtId="0" fontId="33" fillId="4" borderId="65"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2" borderId="68" xfId="0" applyFont="1" applyFill="1" applyBorder="1" applyAlignment="1">
      <alignment horizontal="center" vertical="center" wrapText="1"/>
    </xf>
    <xf numFmtId="0" fontId="1" fillId="2" borderId="71"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37" fillId="17" borderId="80" xfId="0" applyFont="1" applyFill="1" applyBorder="1" applyAlignment="1">
      <alignment horizontal="right" vertical="center" wrapText="1"/>
    </xf>
    <xf numFmtId="0" fontId="30" fillId="12" borderId="81" xfId="0" applyFont="1" applyFill="1" applyBorder="1" applyAlignment="1" applyProtection="1">
      <alignment horizontal="center" vertical="center" wrapText="1"/>
      <protection locked="0"/>
    </xf>
    <xf numFmtId="0" fontId="38" fillId="17" borderId="85" xfId="0" applyFont="1" applyFill="1" applyBorder="1" applyAlignment="1">
      <alignment horizontal="center" vertical="center" wrapText="1"/>
    </xf>
    <xf numFmtId="0" fontId="37" fillId="17" borderId="85" xfId="0" applyFont="1" applyFill="1" applyBorder="1" applyAlignment="1">
      <alignment horizontal="center" vertical="center" wrapText="1"/>
    </xf>
    <xf numFmtId="0" fontId="38" fillId="17" borderId="86" xfId="0" applyFont="1" applyFill="1" applyBorder="1" applyAlignment="1">
      <alignment horizontal="center" vertical="center" wrapText="1"/>
    </xf>
    <xf numFmtId="0" fontId="41" fillId="0" borderId="0" xfId="0" applyFont="1" applyAlignment="1">
      <alignment horizontal="center" vertical="center" wrapText="1"/>
    </xf>
    <xf numFmtId="164" fontId="0" fillId="12" borderId="89" xfId="0" applyNumberFormat="1" applyFill="1" applyBorder="1" applyAlignment="1" applyProtection="1">
      <alignment vertical="center" wrapText="1"/>
      <protection locked="0"/>
    </xf>
    <xf numFmtId="10" fontId="0" fillId="12" borderId="89" xfId="0" applyNumberFormat="1" applyFill="1" applyBorder="1" applyAlignment="1" applyProtection="1">
      <alignment vertical="center" wrapText="1"/>
      <protection locked="0"/>
    </xf>
    <xf numFmtId="164" fontId="0" fillId="5" borderId="89" xfId="0" applyNumberFormat="1" applyFill="1" applyBorder="1" applyAlignment="1">
      <alignment vertical="center" wrapText="1"/>
    </xf>
    <xf numFmtId="164" fontId="30" fillId="5" borderId="90" xfId="0" applyNumberFormat="1" applyFont="1" applyFill="1" applyBorder="1" applyAlignment="1">
      <alignment vertical="center" wrapText="1"/>
    </xf>
    <xf numFmtId="10" fontId="0" fillId="12" borderId="92" xfId="0" applyNumberFormat="1" applyFill="1" applyBorder="1" applyAlignment="1" applyProtection="1">
      <alignment vertical="center" wrapText="1"/>
      <protection locked="0"/>
    </xf>
    <xf numFmtId="164" fontId="38" fillId="5" borderId="3" xfId="0" applyNumberFormat="1" applyFont="1" applyFill="1" applyBorder="1" applyAlignment="1">
      <alignment wrapText="1"/>
    </xf>
    <xf numFmtId="0" fontId="30" fillId="0" borderId="4" xfId="0" applyFont="1" applyBorder="1" applyAlignment="1">
      <alignment wrapText="1"/>
    </xf>
    <xf numFmtId="10" fontId="38" fillId="12" borderId="3" xfId="0" applyNumberFormat="1" applyFont="1" applyFill="1" applyBorder="1" applyAlignment="1" applyProtection="1">
      <alignment wrapText="1"/>
      <protection locked="0"/>
    </xf>
    <xf numFmtId="164" fontId="42" fillId="5" borderId="3" xfId="0" applyNumberFormat="1" applyFont="1" applyFill="1" applyBorder="1" applyAlignment="1">
      <alignment wrapText="1"/>
    </xf>
    <xf numFmtId="0" fontId="38" fillId="17" borderId="93" xfId="0" applyFont="1" applyFill="1" applyBorder="1" applyAlignment="1">
      <alignment horizontal="right" vertical="center" wrapText="1"/>
    </xf>
    <xf numFmtId="0" fontId="38" fillId="12" borderId="3" xfId="0" applyFont="1" applyFill="1" applyBorder="1" applyAlignment="1" applyProtection="1">
      <alignment horizontal="center" vertical="center" wrapText="1"/>
      <protection locked="0"/>
    </xf>
    <xf numFmtId="0" fontId="37" fillId="17" borderId="54" xfId="0" applyFont="1" applyFill="1" applyBorder="1" applyAlignment="1">
      <alignment horizontal="right" vertical="center" wrapText="1"/>
    </xf>
    <xf numFmtId="0" fontId="37" fillId="17" borderId="30" xfId="0" applyFont="1" applyFill="1" applyBorder="1" applyAlignment="1">
      <alignment horizontal="right" vertical="center" wrapText="1"/>
    </xf>
    <xf numFmtId="0" fontId="37" fillId="17" borderId="5" xfId="0" applyFont="1" applyFill="1" applyBorder="1" applyAlignment="1">
      <alignment horizontal="right" vertical="center" wrapText="1"/>
    </xf>
    <xf numFmtId="0" fontId="44" fillId="0" borderId="1" xfId="0" applyFont="1" applyBorder="1" applyAlignment="1" applyProtection="1">
      <alignment wrapText="1"/>
      <protection locked="0"/>
    </xf>
    <xf numFmtId="0" fontId="44" fillId="0" borderId="1" xfId="0" applyFont="1" applyBorder="1" applyAlignment="1" applyProtection="1">
      <alignment horizontal="right" wrapText="1"/>
      <protection locked="0"/>
    </xf>
    <xf numFmtId="0" fontId="45" fillId="0" borderId="26" xfId="0" applyFont="1" applyBorder="1" applyAlignment="1" applyProtection="1">
      <alignment wrapText="1"/>
      <protection locked="0"/>
    </xf>
    <xf numFmtId="0" fontId="46" fillId="0" borderId="1" xfId="0" applyFont="1" applyBorder="1" applyAlignment="1" applyProtection="1">
      <alignment wrapText="1"/>
      <protection locked="0"/>
    </xf>
    <xf numFmtId="0" fontId="46" fillId="0" borderId="1" xfId="0" quotePrefix="1" applyFont="1" applyBorder="1" applyAlignment="1" applyProtection="1">
      <alignment horizontal="center" wrapText="1"/>
      <protection locked="0"/>
    </xf>
    <xf numFmtId="0" fontId="46" fillId="0" borderId="1" xfId="0" applyFont="1" applyBorder="1" applyAlignment="1" applyProtection="1">
      <alignment horizontal="center" wrapText="1"/>
      <protection locked="0"/>
    </xf>
    <xf numFmtId="0" fontId="46" fillId="0" borderId="1" xfId="0" applyFont="1" applyBorder="1" applyAlignment="1" applyProtection="1">
      <alignment horizontal="right" wrapText="1"/>
      <protection locked="0"/>
    </xf>
    <xf numFmtId="0" fontId="45" fillId="0" borderId="2" xfId="0" applyFont="1" applyBorder="1" applyAlignment="1" applyProtection="1">
      <alignment wrapText="1"/>
      <protection locked="0"/>
    </xf>
    <xf numFmtId="0" fontId="47" fillId="0" borderId="0" xfId="0" applyFont="1" applyAlignment="1">
      <alignment wrapText="1"/>
    </xf>
    <xf numFmtId="0" fontId="45" fillId="0" borderId="0" xfId="0" applyFont="1" applyAlignment="1">
      <alignment wrapText="1"/>
    </xf>
    <xf numFmtId="0" fontId="47" fillId="12" borderId="10" xfId="0" applyFont="1" applyFill="1" applyBorder="1" applyAlignment="1" applyProtection="1">
      <alignment vertical="center" wrapText="1"/>
      <protection locked="0"/>
    </xf>
    <xf numFmtId="0" fontId="45" fillId="0" borderId="0" xfId="0" applyFont="1"/>
    <xf numFmtId="0" fontId="29" fillId="4" borderId="3" xfId="0" applyFont="1" applyFill="1" applyBorder="1" applyAlignment="1">
      <alignment horizontal="left" vertical="center" wrapText="1"/>
    </xf>
    <xf numFmtId="0" fontId="48" fillId="5" borderId="24" xfId="0" applyFont="1" applyFill="1" applyBorder="1" applyAlignment="1">
      <alignment vertical="center" wrapText="1"/>
    </xf>
    <xf numFmtId="0" fontId="47" fillId="0" borderId="8" xfId="0" applyFont="1" applyBorder="1" applyAlignment="1" applyProtection="1">
      <alignment vertical="center" wrapText="1"/>
      <protection locked="0"/>
    </xf>
    <xf numFmtId="0" fontId="47" fillId="6" borderId="23" xfId="0" applyFont="1" applyFill="1" applyBorder="1" applyAlignment="1" applyProtection="1">
      <alignment horizontal="center" vertical="center" wrapText="1"/>
      <protection locked="0"/>
    </xf>
    <xf numFmtId="0" fontId="47" fillId="12" borderId="24" xfId="0" applyFont="1" applyFill="1" applyBorder="1" applyAlignment="1" applyProtection="1">
      <alignment vertical="center" wrapText="1"/>
      <protection locked="0"/>
    </xf>
    <xf numFmtId="49" fontId="18" fillId="5" borderId="35" xfId="0" quotePrefix="1" applyNumberFormat="1" applyFont="1" applyFill="1" applyBorder="1" applyAlignment="1">
      <alignment vertical="center" wrapText="1"/>
    </xf>
    <xf numFmtId="0" fontId="18" fillId="6" borderId="44" xfId="0" applyFont="1" applyFill="1" applyBorder="1" applyAlignment="1" applyProtection="1">
      <alignment horizontal="center" vertical="center" wrapText="1"/>
      <protection locked="0"/>
    </xf>
    <xf numFmtId="0" fontId="49" fillId="0" borderId="0" xfId="0" applyFont="1"/>
    <xf numFmtId="0" fontId="6" fillId="0" borderId="0" xfId="0" applyFont="1"/>
    <xf numFmtId="49" fontId="18" fillId="5" borderId="39" xfId="0" quotePrefix="1" applyNumberFormat="1" applyFont="1" applyFill="1" applyBorder="1" applyAlignment="1">
      <alignment vertical="center" wrapText="1"/>
    </xf>
    <xf numFmtId="0" fontId="2" fillId="4" borderId="37" xfId="0" applyFont="1" applyFill="1" applyBorder="1" applyAlignment="1">
      <alignment horizontal="center" vertical="center" wrapText="1"/>
    </xf>
    <xf numFmtId="0" fontId="2" fillId="4" borderId="38"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0" fillId="0" borderId="38" xfId="0" applyFont="1" applyBorder="1" applyAlignment="1">
      <alignment horizontal="center" vertical="center" wrapText="1"/>
    </xf>
    <xf numFmtId="0" fontId="0" fillId="0" borderId="12" xfId="0" applyFont="1" applyBorder="1" applyAlignment="1">
      <alignment horizontal="center" vertical="center" wrapText="1"/>
    </xf>
    <xf numFmtId="0" fontId="2" fillId="4" borderId="49"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8" fillId="5" borderId="37" xfId="0" applyFont="1" applyFill="1" applyBorder="1" applyAlignment="1">
      <alignment horizontal="center" vertical="center" wrapText="1"/>
    </xf>
    <xf numFmtId="0" fontId="28" fillId="5" borderId="38" xfId="0" applyFont="1" applyFill="1" applyBorder="1" applyAlignment="1">
      <alignment horizontal="center" vertical="center" wrapText="1"/>
    </xf>
    <xf numFmtId="0" fontId="28" fillId="8" borderId="37" xfId="0" applyFont="1" applyFill="1" applyBorder="1" applyAlignment="1">
      <alignment horizontal="center" vertical="center" wrapText="1"/>
    </xf>
    <xf numFmtId="0" fontId="28" fillId="9" borderId="37" xfId="0" applyFont="1" applyFill="1" applyBorder="1" applyAlignment="1">
      <alignment horizontal="center" vertical="center" wrapText="1"/>
    </xf>
    <xf numFmtId="0" fontId="28" fillId="9" borderId="12" xfId="0" applyFont="1" applyFill="1" applyBorder="1" applyAlignment="1">
      <alignment horizontal="center" vertical="center" wrapText="1"/>
    </xf>
    <xf numFmtId="0" fontId="11" fillId="10" borderId="13" xfId="0" applyFont="1" applyFill="1" applyBorder="1" applyAlignment="1">
      <alignment horizontal="center"/>
    </xf>
    <xf numFmtId="0" fontId="0" fillId="0" borderId="15" xfId="0" applyBorder="1" applyAlignment="1">
      <alignment horizontal="center"/>
    </xf>
    <xf numFmtId="0" fontId="13" fillId="2" borderId="1" xfId="0" applyFont="1" applyFill="1" applyBorder="1" applyAlignment="1">
      <alignment horizontal="left" vertical="center" wrapText="1"/>
    </xf>
    <xf numFmtId="0" fontId="0" fillId="0" borderId="17" xfId="0" applyBorder="1" applyAlignment="1">
      <alignment horizontal="left" vertical="center" wrapText="1"/>
    </xf>
    <xf numFmtId="0" fontId="13" fillId="2" borderId="20" xfId="0" applyFont="1" applyFill="1" applyBorder="1" applyAlignment="1">
      <alignment horizontal="left" vertical="center" wrapText="1"/>
    </xf>
    <xf numFmtId="0" fontId="0" fillId="0" borderId="21" xfId="0" applyBorder="1" applyAlignment="1">
      <alignment horizontal="left" vertical="center" wrapText="1"/>
    </xf>
    <xf numFmtId="0" fontId="3" fillId="2" borderId="24"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5" fillId="14" borderId="4" xfId="0" applyFont="1" applyFill="1" applyBorder="1" applyAlignment="1">
      <alignment horizontal="center" vertical="center" wrapText="1"/>
    </xf>
    <xf numFmtId="0" fontId="0" fillId="0" borderId="5" xfId="0" applyBorder="1" applyAlignment="1">
      <alignment vertical="center" wrapText="1"/>
    </xf>
    <xf numFmtId="0" fontId="8" fillId="7" borderId="4"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0" fillId="0" borderId="31" xfId="0" applyBorder="1" applyAlignment="1">
      <alignment horizontal="center" vertical="center" wrapText="1"/>
    </xf>
    <xf numFmtId="0" fontId="4" fillId="7"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5" fillId="13" borderId="4" xfId="0" applyFont="1" applyFill="1" applyBorder="1" applyAlignment="1">
      <alignment horizontal="center" vertical="center" wrapText="1"/>
    </xf>
    <xf numFmtId="0" fontId="0" fillId="5" borderId="30" xfId="0" applyFill="1" applyBorder="1" applyAlignment="1">
      <alignment horizontal="center" vertical="center" wrapText="1"/>
    </xf>
    <xf numFmtId="0" fontId="5" fillId="8" borderId="4" xfId="0" applyFont="1" applyFill="1" applyBorder="1" applyAlignment="1">
      <alignment horizontal="center" vertical="center" wrapText="1"/>
    </xf>
    <xf numFmtId="0" fontId="0" fillId="0" borderId="30" xfId="0" applyBorder="1" applyAlignment="1">
      <alignment horizontal="center" vertical="center" wrapText="1"/>
    </xf>
    <xf numFmtId="0" fontId="5" fillId="9" borderId="4" xfId="0" applyFont="1" applyFill="1" applyBorder="1" applyAlignment="1">
      <alignment horizontal="center" vertical="center" wrapText="1"/>
    </xf>
    <xf numFmtId="0" fontId="31" fillId="2" borderId="22" xfId="0" applyFont="1" applyFill="1" applyBorder="1" applyAlignment="1">
      <alignment horizontal="right" vertical="center" wrapText="1"/>
    </xf>
    <xf numFmtId="0" fontId="31" fillId="2" borderId="53" xfId="0" applyFont="1" applyFill="1" applyBorder="1" applyAlignment="1">
      <alignment horizontal="right" vertical="center" wrapText="1"/>
    </xf>
    <xf numFmtId="0" fontId="31" fillId="2" borderId="54" xfId="0" applyFont="1" applyFill="1" applyBorder="1" applyAlignment="1">
      <alignment horizontal="right" vertical="center" wrapText="1"/>
    </xf>
    <xf numFmtId="0" fontId="31" fillId="2" borderId="31" xfId="0" applyFont="1" applyFill="1" applyBorder="1" applyAlignment="1">
      <alignment horizontal="right" vertical="center" wrapText="1"/>
    </xf>
    <xf numFmtId="0" fontId="31" fillId="2" borderId="0" xfId="0" applyFont="1" applyFill="1" applyAlignment="1">
      <alignment horizontal="right" vertical="center" wrapText="1"/>
    </xf>
    <xf numFmtId="0" fontId="31" fillId="2" borderId="61" xfId="0" applyFont="1" applyFill="1" applyBorder="1" applyAlignment="1">
      <alignment horizontal="right" vertical="center" wrapText="1"/>
    </xf>
    <xf numFmtId="0" fontId="31" fillId="2" borderId="66" xfId="0" applyFont="1" applyFill="1" applyBorder="1" applyAlignment="1">
      <alignment horizontal="right" vertical="center" wrapText="1"/>
    </xf>
    <xf numFmtId="0" fontId="31" fillId="2" borderId="67" xfId="0" applyFont="1" applyFill="1" applyBorder="1" applyAlignment="1">
      <alignment horizontal="right" vertical="center" wrapText="1"/>
    </xf>
    <xf numFmtId="0" fontId="31" fillId="2" borderId="9" xfId="0" applyFont="1" applyFill="1" applyBorder="1" applyAlignment="1">
      <alignment horizontal="right" vertical="center" wrapText="1"/>
    </xf>
    <xf numFmtId="0" fontId="32" fillId="4" borderId="55" xfId="0" applyFont="1" applyFill="1" applyBorder="1" applyAlignment="1">
      <alignment horizontal="center" vertical="center" wrapText="1"/>
    </xf>
    <xf numFmtId="0" fontId="32" fillId="4" borderId="56" xfId="0" applyFont="1" applyFill="1" applyBorder="1" applyAlignment="1">
      <alignment horizontal="center" vertical="center" wrapText="1"/>
    </xf>
    <xf numFmtId="0" fontId="33" fillId="4" borderId="57" xfId="0" applyFont="1" applyFill="1" applyBorder="1" applyAlignment="1">
      <alignment horizontal="center" vertical="center" wrapText="1"/>
    </xf>
    <xf numFmtId="0" fontId="33" fillId="4" borderId="58" xfId="0" applyFont="1" applyFill="1"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33" fillId="4" borderId="59" xfId="0" applyFont="1" applyFill="1" applyBorder="1" applyAlignment="1">
      <alignment horizontal="center" vertical="center" wrapText="1"/>
    </xf>
    <xf numFmtId="0" fontId="33" fillId="4" borderId="60" xfId="0" applyFont="1" applyFill="1" applyBorder="1" applyAlignment="1">
      <alignment horizontal="center" vertical="center" wrapText="1"/>
    </xf>
    <xf numFmtId="0" fontId="1" fillId="2" borderId="69" xfId="0" applyFont="1" applyFill="1" applyBorder="1" applyAlignment="1">
      <alignment horizontal="center" vertical="center" wrapText="1"/>
    </xf>
    <xf numFmtId="0" fontId="0" fillId="0" borderId="70" xfId="0" applyBorder="1" applyAlignment="1">
      <alignment horizontal="center" vertical="center" wrapText="1"/>
    </xf>
    <xf numFmtId="0" fontId="0" fillId="0" borderId="67" xfId="0" applyBorder="1" applyAlignment="1">
      <alignment wrapText="1"/>
    </xf>
    <xf numFmtId="0" fontId="0" fillId="12" borderId="78" xfId="0" applyFill="1" applyBorder="1" applyAlignment="1" applyProtection="1">
      <alignment horizontal="center" vertical="center" wrapText="1"/>
      <protection locked="0"/>
    </xf>
    <xf numFmtId="0" fontId="0" fillId="12" borderId="91" xfId="0" applyFill="1" applyBorder="1" applyAlignment="1" applyProtection="1">
      <alignment horizontal="center" vertical="center" wrapText="1"/>
      <protection locked="0"/>
    </xf>
    <xf numFmtId="0" fontId="0" fillId="12" borderId="92" xfId="0" applyFill="1" applyBorder="1" applyAlignment="1" applyProtection="1">
      <alignment vertical="center" wrapText="1"/>
      <protection locked="0"/>
    </xf>
    <xf numFmtId="0" fontId="0" fillId="12" borderId="79" xfId="0" applyFill="1" applyBorder="1" applyAlignment="1" applyProtection="1">
      <alignment vertical="center" wrapText="1"/>
      <protection locked="0"/>
    </xf>
    <xf numFmtId="0" fontId="0" fillId="12" borderId="91" xfId="0" applyFill="1" applyBorder="1" applyAlignment="1" applyProtection="1">
      <alignment vertical="center" wrapText="1"/>
      <protection locked="0"/>
    </xf>
    <xf numFmtId="0" fontId="34" fillId="16" borderId="72" xfId="0" applyFont="1" applyFill="1" applyBorder="1" applyAlignment="1">
      <alignment horizontal="center" wrapText="1"/>
    </xf>
    <xf numFmtId="0" fontId="34" fillId="16" borderId="73" xfId="0" applyFont="1" applyFill="1" applyBorder="1" applyAlignment="1">
      <alignment horizontal="center" wrapText="1"/>
    </xf>
    <xf numFmtId="0" fontId="35" fillId="16" borderId="74" xfId="0" applyFont="1" applyFill="1" applyBorder="1" applyAlignment="1">
      <alignment horizontal="center" wrapText="1"/>
    </xf>
    <xf numFmtId="0" fontId="35" fillId="16" borderId="75" xfId="0" applyFont="1" applyFill="1" applyBorder="1" applyAlignment="1">
      <alignment horizontal="center" wrapText="1"/>
    </xf>
    <xf numFmtId="0" fontId="35" fillId="16" borderId="76" xfId="0" applyFont="1" applyFill="1" applyBorder="1" applyAlignment="1">
      <alignment horizontal="center" wrapText="1"/>
    </xf>
    <xf numFmtId="0" fontId="0" fillId="0" borderId="77" xfId="0" applyBorder="1" applyAlignment="1">
      <alignment horizontal="center" wrapText="1"/>
    </xf>
    <xf numFmtId="0" fontId="36" fillId="17" borderId="78" xfId="0" applyFont="1" applyFill="1" applyBorder="1" applyAlignment="1">
      <alignment horizontal="center" vertical="center" wrapText="1"/>
    </xf>
    <xf numFmtId="0" fontId="0" fillId="17" borderId="79" xfId="0" applyFill="1" applyBorder="1" applyAlignment="1">
      <alignment horizontal="center" vertical="center" wrapText="1"/>
    </xf>
    <xf numFmtId="0" fontId="38" fillId="17" borderId="82" xfId="0" applyFont="1" applyFill="1" applyBorder="1" applyAlignment="1">
      <alignment horizontal="center" vertical="center" wrapText="1"/>
    </xf>
    <xf numFmtId="0" fontId="0" fillId="17" borderId="83" xfId="0" applyFill="1" applyBorder="1" applyAlignment="1">
      <alignment horizontal="center" vertical="center" wrapText="1"/>
    </xf>
    <xf numFmtId="0" fontId="38" fillId="17" borderId="68" xfId="0" applyFont="1" applyFill="1" applyBorder="1" applyAlignment="1">
      <alignment horizontal="center" vertical="center" wrapText="1"/>
    </xf>
    <xf numFmtId="0" fontId="0" fillId="17" borderId="84" xfId="0" applyFill="1" applyBorder="1" applyAlignment="1">
      <alignment horizontal="center" vertical="center" wrapText="1"/>
    </xf>
    <xf numFmtId="0" fontId="0" fillId="12" borderId="87" xfId="0" applyFill="1" applyBorder="1" applyAlignment="1" applyProtection="1">
      <alignment horizontal="center" vertical="center" wrapText="1"/>
      <protection locked="0"/>
    </xf>
    <xf numFmtId="0" fontId="0" fillId="0" borderId="73" xfId="0" applyBorder="1" applyAlignment="1">
      <alignment horizontal="center" vertical="center" wrapText="1"/>
    </xf>
    <xf numFmtId="0" fontId="0" fillId="12" borderId="75" xfId="0" applyFill="1" applyBorder="1" applyAlignment="1" applyProtection="1">
      <alignment vertical="center" wrapText="1"/>
      <protection locked="0"/>
    </xf>
    <xf numFmtId="0" fontId="0" fillId="0" borderId="88" xfId="0" applyBorder="1" applyAlignment="1">
      <alignment vertical="center" wrapText="1"/>
    </xf>
    <xf numFmtId="0" fontId="0" fillId="0" borderId="73" xfId="0" applyBorder="1" applyAlignment="1">
      <alignment vertical="center" wrapText="1"/>
    </xf>
    <xf numFmtId="0" fontId="38" fillId="17" borderId="93" xfId="0" applyFont="1" applyFill="1" applyBorder="1" applyAlignment="1">
      <alignment horizontal="right" vertical="center" wrapText="1"/>
    </xf>
    <xf numFmtId="0" fontId="0" fillId="17" borderId="94" xfId="0" applyFill="1" applyBorder="1" applyAlignment="1">
      <alignment horizontal="right" vertical="center" wrapText="1"/>
    </xf>
    <xf numFmtId="0" fontId="0" fillId="17" borderId="94" xfId="0" applyFill="1" applyBorder="1" applyAlignment="1">
      <alignment wrapText="1"/>
    </xf>
    <xf numFmtId="0" fontId="42" fillId="17" borderId="93" xfId="0" applyFont="1" applyFill="1" applyBorder="1" applyAlignment="1">
      <alignment horizontal="right" vertical="center" wrapText="1"/>
    </xf>
    <xf numFmtId="0" fontId="43" fillId="17" borderId="94" xfId="0" applyFont="1" applyFill="1" applyBorder="1" applyAlignment="1">
      <alignment wrapText="1"/>
    </xf>
    <xf numFmtId="0" fontId="38" fillId="17" borderId="95" xfId="0" applyFont="1" applyFill="1" applyBorder="1" applyAlignment="1">
      <alignment horizontal="right" wrapText="1"/>
    </xf>
    <xf numFmtId="0" fontId="38" fillId="17" borderId="94" xfId="0" applyFont="1" applyFill="1" applyBorder="1" applyAlignment="1">
      <alignment horizontal="right" wrapText="1"/>
    </xf>
    <xf numFmtId="49" fontId="18" fillId="5" borderId="47" xfId="0" quotePrefix="1" applyNumberFormat="1" applyFont="1" applyFill="1" applyBorder="1" applyAlignment="1">
      <alignment vertical="center" wrapText="1"/>
    </xf>
    <xf numFmtId="49" fontId="18" fillId="5" borderId="11" xfId="0" quotePrefix="1" applyNumberFormat="1" applyFont="1" applyFill="1" applyBorder="1" applyAlignment="1">
      <alignment vertical="center" wrapText="1"/>
    </xf>
    <xf numFmtId="0" fontId="50" fillId="4" borderId="3" xfId="0" applyFont="1" applyFill="1" applyBorder="1" applyAlignment="1">
      <alignment horizontal="left" vertical="center" wrapText="1"/>
    </xf>
    <xf numFmtId="0" fontId="51" fillId="5" borderId="18" xfId="0" applyFont="1" applyFill="1" applyBorder="1" applyAlignment="1">
      <alignment vertical="center" wrapText="1"/>
    </xf>
    <xf numFmtId="0" fontId="52" fillId="0" borderId="7" xfId="0" applyFont="1" applyBorder="1" applyAlignment="1" applyProtection="1">
      <alignment vertical="center" wrapText="1"/>
      <protection locked="0"/>
    </xf>
    <xf numFmtId="0" fontId="52" fillId="6" borderId="25" xfId="0" applyFont="1" applyFill="1" applyBorder="1" applyAlignment="1" applyProtection="1">
      <alignment horizontal="center" vertical="center" wrapText="1"/>
      <protection locked="0"/>
    </xf>
    <xf numFmtId="0" fontId="53" fillId="0" borderId="0" xfId="0" applyFont="1"/>
    <xf numFmtId="0" fontId="52" fillId="12" borderId="10" xfId="0" applyFont="1" applyFill="1" applyBorder="1" applyAlignment="1" applyProtection="1">
      <alignment vertical="center" wrapText="1"/>
      <protection locked="0"/>
    </xf>
    <xf numFmtId="0" fontId="51" fillId="5" borderId="5" xfId="0" applyFont="1" applyFill="1" applyBorder="1" applyAlignment="1">
      <alignment vertical="center" wrapText="1"/>
    </xf>
    <xf numFmtId="0" fontId="52" fillId="0" borderId="9" xfId="0" applyFont="1" applyBorder="1" applyAlignment="1" applyProtection="1">
      <alignment vertical="center" wrapText="1"/>
      <protection locked="0"/>
    </xf>
    <xf numFmtId="0" fontId="52" fillId="6" borderId="23" xfId="0" applyFont="1" applyFill="1" applyBorder="1" applyAlignment="1" applyProtection="1">
      <alignment horizontal="center" vertical="center" wrapText="1"/>
      <protection locked="0"/>
    </xf>
    <xf numFmtId="0" fontId="52" fillId="12" borderId="23" xfId="0" applyFont="1" applyFill="1" applyBorder="1" applyAlignment="1" applyProtection="1">
      <alignment vertical="center" wrapText="1"/>
      <protection locked="0"/>
    </xf>
    <xf numFmtId="0" fontId="51" fillId="5" borderId="33" xfId="0" applyFont="1" applyFill="1" applyBorder="1" applyAlignment="1">
      <alignment vertical="center" wrapText="1"/>
    </xf>
    <xf numFmtId="0" fontId="52" fillId="0" borderId="34" xfId="0" applyFont="1" applyBorder="1" applyAlignment="1" applyProtection="1">
      <alignment vertical="center" wrapText="1"/>
      <protection locked="0"/>
    </xf>
    <xf numFmtId="0" fontId="52" fillId="12" borderId="24" xfId="0" applyFont="1" applyFill="1" applyBorder="1" applyAlignment="1" applyProtection="1">
      <alignment vertical="center" wrapText="1"/>
      <protection locked="0"/>
    </xf>
    <xf numFmtId="0" fontId="51" fillId="5" borderId="10" xfId="0" applyFont="1" applyFill="1" applyBorder="1" applyAlignment="1">
      <alignment vertical="center" wrapText="1"/>
    </xf>
    <xf numFmtId="0" fontId="52" fillId="0" borderId="6" xfId="0" applyFont="1" applyBorder="1" applyAlignment="1" applyProtection="1">
      <alignment vertical="center" wrapText="1"/>
      <protection locked="0"/>
    </xf>
  </cellXfs>
  <cellStyles count="1">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18496"/>
      <color rgb="FFFFF2CC"/>
      <color rgb="FFDE4917"/>
      <color rgb="FFFDF0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9525</xdr:colOff>
          <xdr:row>45</xdr:row>
          <xdr:rowOff>142875</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340178</xdr:colOff>
      <xdr:row>14</xdr:row>
      <xdr:rowOff>122464</xdr:rowOff>
    </xdr:from>
    <xdr:to>
      <xdr:col>6</xdr:col>
      <xdr:colOff>95249</xdr:colOff>
      <xdr:row>19</xdr:row>
      <xdr:rowOff>122466</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340178" y="2659289"/>
          <a:ext cx="4555671" cy="9048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600">
            <a:solidFill>
              <a:srgbClr val="318496"/>
            </a:solidFill>
            <a:latin typeface="Arial" panose="020B0604020202020204" pitchFamily="34" charset="0"/>
            <a:cs typeface="Arial" panose="020B0604020202020204" pitchFamily="34" charset="0"/>
          </a:endParaRPr>
        </a:p>
      </xdr:txBody>
    </xdr:sp>
    <xdr:clientData/>
  </xdr:twoCellAnchor>
  <xdr:twoCellAnchor>
    <xdr:from>
      <xdr:col>0</xdr:col>
      <xdr:colOff>333375</xdr:colOff>
      <xdr:row>13</xdr:row>
      <xdr:rowOff>76200</xdr:rowOff>
    </xdr:from>
    <xdr:to>
      <xdr:col>3</xdr:col>
      <xdr:colOff>796925</xdr:colOff>
      <xdr:row>16</xdr:row>
      <xdr:rowOff>130175</xdr:rowOff>
    </xdr:to>
    <xdr:sp macro="" textlink="">
      <xdr:nvSpPr>
        <xdr:cNvPr id="7" name="ZoneTexte 6">
          <a:extLst>
            <a:ext uri="{FF2B5EF4-FFF2-40B4-BE49-F238E27FC236}">
              <a16:creationId xmlns:a16="http://schemas.microsoft.com/office/drawing/2014/main" id="{00000000-0008-0000-0000-000007000000}"/>
            </a:ext>
          </a:extLst>
        </xdr:cNvPr>
        <xdr:cNvSpPr txBox="1"/>
      </xdr:nvSpPr>
      <xdr:spPr>
        <a:xfrm>
          <a:off x="333375" y="2428875"/>
          <a:ext cx="2863850" cy="5969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CA" sz="1600" b="1">
              <a:solidFill>
                <a:srgbClr val="318496"/>
              </a:solidFill>
              <a:latin typeface="Arial" panose="020B0604020202020204" pitchFamily="34" charset="0"/>
              <a:cs typeface="Arial" panose="020B0604020202020204" pitchFamily="34" charset="0"/>
            </a:rPr>
            <a:t>Grille de saisie des besoins</a:t>
          </a:r>
          <a:br>
            <a:rPr lang="fr-CA" sz="1600" b="1">
              <a:solidFill>
                <a:srgbClr val="318496"/>
              </a:solidFill>
              <a:latin typeface="Arial" panose="020B0604020202020204" pitchFamily="34" charset="0"/>
              <a:cs typeface="Arial" panose="020B0604020202020204" pitchFamily="34" charset="0"/>
            </a:rPr>
          </a:br>
          <a:r>
            <a:rPr lang="fr-CA" sz="1600" b="1">
              <a:solidFill>
                <a:srgbClr val="318496"/>
              </a:solidFill>
              <a:latin typeface="Arial" panose="020B0604020202020204" pitchFamily="34" charset="0"/>
              <a:cs typeface="Arial" panose="020B0604020202020204" pitchFamily="34" charset="0"/>
            </a:rPr>
            <a:t>infonuagique</a:t>
          </a:r>
          <a:r>
            <a:rPr lang="fr-CA" sz="1600" b="1" baseline="0">
              <a:solidFill>
                <a:srgbClr val="318496"/>
              </a:solidFill>
              <a:latin typeface="Arial" panose="020B0604020202020204" pitchFamily="34" charset="0"/>
              <a:cs typeface="Arial" panose="020B0604020202020204" pitchFamily="34" charset="0"/>
            </a:rPr>
            <a:t>s du client</a:t>
          </a:r>
          <a:endParaRPr lang="fr-CA" sz="1600" b="0">
            <a:solidFill>
              <a:srgbClr val="318496"/>
            </a:solidFill>
            <a:latin typeface="Arial" panose="020B0604020202020204" pitchFamily="34" charset="0"/>
            <a:cs typeface="Arial" panose="020B0604020202020204" pitchFamily="34" charset="0"/>
          </a:endParaRPr>
        </a:p>
      </xdr:txBody>
    </xdr:sp>
    <xdr:clientData/>
  </xdr:twoCellAnchor>
  <xdr:twoCellAnchor>
    <xdr:from>
      <xdr:col>0</xdr:col>
      <xdr:colOff>330200</xdr:colOff>
      <xdr:row>17</xdr:row>
      <xdr:rowOff>47624</xdr:rowOff>
    </xdr:from>
    <xdr:to>
      <xdr:col>3</xdr:col>
      <xdr:colOff>781050</xdr:colOff>
      <xdr:row>18</xdr:row>
      <xdr:rowOff>149225</xdr:rowOff>
    </xdr:to>
    <xdr:sp macro="" textlink="">
      <xdr:nvSpPr>
        <xdr:cNvPr id="8" name="ZoneTexte 7">
          <a:extLst>
            <a:ext uri="{FF2B5EF4-FFF2-40B4-BE49-F238E27FC236}">
              <a16:creationId xmlns:a16="http://schemas.microsoft.com/office/drawing/2014/main" id="{00000000-0008-0000-0000-000008000000}"/>
            </a:ext>
          </a:extLst>
        </xdr:cNvPr>
        <xdr:cNvSpPr txBox="1"/>
      </xdr:nvSpPr>
      <xdr:spPr>
        <a:xfrm>
          <a:off x="330200" y="3124199"/>
          <a:ext cx="2851150" cy="2825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CA" sz="1600" b="1" i="0" u="none" strike="noStrike" kern="0" cap="none" spc="0" normalizeH="0" baseline="0" noProof="0">
              <a:ln>
                <a:noFill/>
              </a:ln>
              <a:solidFill>
                <a:srgbClr val="318496"/>
              </a:solidFill>
              <a:effectLst/>
              <a:uLnTx/>
              <a:uFillTx/>
              <a:latin typeface="Arial" panose="020B0604020202020204" pitchFamily="34" charset="0"/>
              <a:ea typeface="+mn-ea"/>
              <a:cs typeface="Arial" panose="020B0604020202020204" pitchFamily="34" charset="0"/>
            </a:rPr>
            <a:t>Nom du client </a:t>
          </a:r>
        </a:p>
      </xdr:txBody>
    </xdr:sp>
    <xdr:clientData/>
  </xdr:twoCellAnchor>
  <xdr:twoCellAnchor>
    <xdr:from>
      <xdr:col>0</xdr:col>
      <xdr:colOff>320676</xdr:colOff>
      <xdr:row>20</xdr:row>
      <xdr:rowOff>171449</xdr:rowOff>
    </xdr:from>
    <xdr:to>
      <xdr:col>3</xdr:col>
      <xdr:colOff>762000</xdr:colOff>
      <xdr:row>22</xdr:row>
      <xdr:rowOff>95250</xdr:rowOff>
    </xdr:to>
    <xdr:sp macro="" textlink="">
      <xdr:nvSpPr>
        <xdr:cNvPr id="9" name="ZoneTexte 8">
          <a:extLst>
            <a:ext uri="{FF2B5EF4-FFF2-40B4-BE49-F238E27FC236}">
              <a16:creationId xmlns:a16="http://schemas.microsoft.com/office/drawing/2014/main" id="{00000000-0008-0000-0000-000009000000}"/>
            </a:ext>
          </a:extLst>
        </xdr:cNvPr>
        <xdr:cNvSpPr txBox="1"/>
      </xdr:nvSpPr>
      <xdr:spPr>
        <a:xfrm>
          <a:off x="320676" y="3790949"/>
          <a:ext cx="2841624" cy="28575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CA" sz="1600" b="1" i="0" u="none" strike="noStrike" kern="0" cap="none" spc="0" normalizeH="0" baseline="0" noProof="0">
              <a:ln>
                <a:noFill/>
              </a:ln>
              <a:solidFill>
                <a:srgbClr val="318496"/>
              </a:solidFill>
              <a:effectLst/>
              <a:uLnTx/>
              <a:uFillTx/>
              <a:latin typeface="Arial" panose="020B0604020202020204" pitchFamily="34" charset="0"/>
              <a:ea typeface="+mn-ea"/>
              <a:cs typeface="Arial" panose="020B0604020202020204" pitchFamily="34" charset="0"/>
            </a:rPr>
            <a:t>Numéro du client </a:t>
          </a:r>
        </a:p>
      </xdr:txBody>
    </xdr:sp>
    <xdr:clientData/>
  </xdr:twoCellAnchor>
  <xdr:twoCellAnchor>
    <xdr:from>
      <xdr:col>0</xdr:col>
      <xdr:colOff>333376</xdr:colOff>
      <xdr:row>25</xdr:row>
      <xdr:rowOff>19049</xdr:rowOff>
    </xdr:from>
    <xdr:to>
      <xdr:col>3</xdr:col>
      <xdr:colOff>763556</xdr:colOff>
      <xdr:row>26</xdr:row>
      <xdr:rowOff>120650</xdr:rowOff>
    </xdr:to>
    <xdr:sp macro="" textlink="">
      <xdr:nvSpPr>
        <xdr:cNvPr id="10" name="ZoneTexte 9">
          <a:extLst>
            <a:ext uri="{FF2B5EF4-FFF2-40B4-BE49-F238E27FC236}">
              <a16:creationId xmlns:a16="http://schemas.microsoft.com/office/drawing/2014/main" id="{00000000-0008-0000-0000-00000A000000}"/>
            </a:ext>
          </a:extLst>
        </xdr:cNvPr>
        <xdr:cNvSpPr txBox="1"/>
      </xdr:nvSpPr>
      <xdr:spPr>
        <a:xfrm>
          <a:off x="333376" y="4543424"/>
          <a:ext cx="2830480" cy="2825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r-CA" sz="1600" b="1" i="0" u="none" strike="noStrike" kern="0" cap="none" spc="0" normalizeH="0" baseline="0" noProof="0">
              <a:ln>
                <a:noFill/>
              </a:ln>
              <a:solidFill>
                <a:srgbClr val="318496"/>
              </a:solidFill>
              <a:effectLst/>
              <a:uLnTx/>
              <a:uFillTx/>
              <a:latin typeface="Arial" panose="020B0604020202020204" pitchFamily="34" charset="0"/>
              <a:ea typeface="+mn-ea"/>
              <a:cs typeface="Arial" panose="020B0604020202020204" pitchFamily="34" charset="0"/>
            </a:rPr>
            <a:t>Numéro de la demande</a:t>
          </a:r>
        </a:p>
      </xdr:txBody>
    </xdr:sp>
    <xdr:clientData/>
  </xdr:twoCellAnchor>
  <xdr:twoCellAnchor>
    <xdr:from>
      <xdr:col>0</xdr:col>
      <xdr:colOff>333375</xdr:colOff>
      <xdr:row>19</xdr:row>
      <xdr:rowOff>3174</xdr:rowOff>
    </xdr:from>
    <xdr:to>
      <xdr:col>8</xdr:col>
      <xdr:colOff>485775</xdr:colOff>
      <xdr:row>20</xdr:row>
      <xdr:rowOff>95250</xdr:rowOff>
    </xdr:to>
    <xdr:sp macro="" textlink="">
      <xdr:nvSpPr>
        <xdr:cNvPr id="11" name="ZoneTexte 10">
          <a:extLst>
            <a:ext uri="{FF2B5EF4-FFF2-40B4-BE49-F238E27FC236}">
              <a16:creationId xmlns:a16="http://schemas.microsoft.com/office/drawing/2014/main" id="{00000000-0008-0000-0000-00000B000000}"/>
            </a:ext>
          </a:extLst>
        </xdr:cNvPr>
        <xdr:cNvSpPr txBox="1"/>
      </xdr:nvSpPr>
      <xdr:spPr>
        <a:xfrm>
          <a:off x="333375" y="3441699"/>
          <a:ext cx="6553200" cy="273051"/>
        </a:xfrm>
        <a:prstGeom prst="rect">
          <a:avLst/>
        </a:prstGeom>
        <a:solidFill>
          <a:sysClr val="window" lastClr="FFFFFF"/>
        </a:solidFill>
        <a:ln w="9525" cmpd="sng">
          <a:solidFill>
            <a:srgbClr val="31849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0</xdr:col>
      <xdr:colOff>323851</xdr:colOff>
      <xdr:row>22</xdr:row>
      <xdr:rowOff>123824</xdr:rowOff>
    </xdr:from>
    <xdr:to>
      <xdr:col>3</xdr:col>
      <xdr:colOff>761460</xdr:colOff>
      <xdr:row>24</xdr:row>
      <xdr:rowOff>44450</xdr:rowOff>
    </xdr:to>
    <xdr:sp macro="" textlink="">
      <xdr:nvSpPr>
        <xdr:cNvPr id="12" name="ZoneTexte 11">
          <a:extLst>
            <a:ext uri="{FF2B5EF4-FFF2-40B4-BE49-F238E27FC236}">
              <a16:creationId xmlns:a16="http://schemas.microsoft.com/office/drawing/2014/main" id="{00000000-0008-0000-0000-00000C000000}"/>
            </a:ext>
          </a:extLst>
        </xdr:cNvPr>
        <xdr:cNvSpPr txBox="1"/>
      </xdr:nvSpPr>
      <xdr:spPr>
        <a:xfrm>
          <a:off x="323851" y="4105274"/>
          <a:ext cx="2837909" cy="282576"/>
        </a:xfrm>
        <a:prstGeom prst="rect">
          <a:avLst/>
        </a:prstGeom>
        <a:solidFill>
          <a:sysClr val="window" lastClr="FFFFFF"/>
        </a:solidFill>
        <a:ln w="9525" cmpd="sng">
          <a:solidFill>
            <a:srgbClr val="31849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0</xdr:col>
      <xdr:colOff>333376</xdr:colOff>
      <xdr:row>26</xdr:row>
      <xdr:rowOff>133349</xdr:rowOff>
    </xdr:from>
    <xdr:to>
      <xdr:col>3</xdr:col>
      <xdr:colOff>763556</xdr:colOff>
      <xdr:row>28</xdr:row>
      <xdr:rowOff>53975</xdr:rowOff>
    </xdr:to>
    <xdr:sp macro="" textlink="">
      <xdr:nvSpPr>
        <xdr:cNvPr id="13" name="ZoneTexte 12">
          <a:extLst>
            <a:ext uri="{FF2B5EF4-FFF2-40B4-BE49-F238E27FC236}">
              <a16:creationId xmlns:a16="http://schemas.microsoft.com/office/drawing/2014/main" id="{00000000-0008-0000-0000-00000D000000}"/>
            </a:ext>
          </a:extLst>
        </xdr:cNvPr>
        <xdr:cNvSpPr txBox="1"/>
      </xdr:nvSpPr>
      <xdr:spPr>
        <a:xfrm>
          <a:off x="333376" y="4838699"/>
          <a:ext cx="2830480" cy="282576"/>
        </a:xfrm>
        <a:prstGeom prst="rect">
          <a:avLst/>
        </a:prstGeom>
        <a:solidFill>
          <a:sysClr val="window" lastClr="FFFFFF"/>
        </a:solidFill>
        <a:ln w="9525" cmpd="sng">
          <a:solidFill>
            <a:srgbClr val="31849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fr-CA"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6</xdr:col>
      <xdr:colOff>209550</xdr:colOff>
      <xdr:row>40</xdr:row>
      <xdr:rowOff>171450</xdr:rowOff>
    </xdr:from>
    <xdr:to>
      <xdr:col>8</xdr:col>
      <xdr:colOff>381091</xdr:colOff>
      <xdr:row>44</xdr:row>
      <xdr:rowOff>15904</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010150" y="7410450"/>
          <a:ext cx="1771741" cy="56835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16A7A-D2C2-4F2B-A950-2A5BE1D2984A}">
  <dimension ref="A1"/>
  <sheetViews>
    <sheetView showGridLines="0" showRowColHeaders="0" view="pageBreakPreview" topLeftCell="A22" zoomScaleNormal="70" zoomScaleSheetLayoutView="100" workbookViewId="0">
      <selection activeCell="L35" sqref="L35"/>
    </sheetView>
  </sheetViews>
  <sheetFormatPr defaultColWidth="11.42578125" defaultRowHeight="15" x14ac:dyDescent="0.25"/>
  <sheetData/>
  <sheetProtection algorithmName="SHA-512" hashValue="2rbFRXMUTapyrAzbdAbvERpsivx2YUc+NMte49RLZhLiHB9phS9kyUQe1wnTbz+HCppXKndq2x33XfT/IPs4FQ==" saltValue="BOEirfuWsRW9ZdY7yPTG7Q==" spinCount="100000" sheet="1" objects="1" scenarios="1"/>
  <printOptions horizontalCentered="1" verticalCentered="1"/>
  <pageMargins left="0" right="0" top="0" bottom="0" header="0" footer="0"/>
  <pageSetup orientation="portrait" r:id="rId1"/>
  <drawing r:id="rId2"/>
  <legacyDrawing r:id="rId3"/>
  <oleObjects>
    <mc:AlternateContent xmlns:mc="http://schemas.openxmlformats.org/markup-compatibility/2006">
      <mc:Choice Requires="x14">
        <oleObject shapeId="9217" r:id="rId4">
          <objectPr defaultSize="0" autoPict="0" r:id="rId5">
            <anchor moveWithCells="1">
              <from>
                <xdr:col>0</xdr:col>
                <xdr:colOff>0</xdr:colOff>
                <xdr:row>0</xdr:row>
                <xdr:rowOff>0</xdr:rowOff>
              </from>
              <to>
                <xdr:col>9</xdr:col>
                <xdr:colOff>9525</xdr:colOff>
                <xdr:row>45</xdr:row>
                <xdr:rowOff>142875</xdr:rowOff>
              </to>
            </anchor>
          </objectPr>
        </oleObject>
      </mc:Choice>
      <mc:Fallback>
        <oleObject shapeId="9217"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39997558519241921"/>
  </sheetPr>
  <dimension ref="A1:KS65"/>
  <sheetViews>
    <sheetView showGridLines="0" tabSelected="1" topLeftCell="A35" zoomScaleNormal="100" zoomScaleSheetLayoutView="70" zoomScalePageLayoutView="85" workbookViewId="0">
      <selection activeCell="I50" sqref="I50"/>
    </sheetView>
  </sheetViews>
  <sheetFormatPr defaultColWidth="11.42578125" defaultRowHeight="15" x14ac:dyDescent="0.25"/>
  <cols>
    <col min="1" max="1" width="19.5703125" style="2" customWidth="1"/>
    <col min="2" max="2" width="20.42578125" style="3" customWidth="1"/>
    <col min="3" max="3" width="43.85546875" style="2" customWidth="1"/>
    <col min="4" max="4" width="63" style="1" customWidth="1"/>
    <col min="5" max="5" width="10.7109375" style="3" customWidth="1"/>
    <col min="6" max="7" width="2.5703125" customWidth="1"/>
    <col min="8" max="16384" width="11.42578125" style="2"/>
  </cols>
  <sheetData>
    <row r="1" spans="1:7" s="32" customFormat="1" ht="15" customHeight="1" x14ac:dyDescent="0.25">
      <c r="A1" s="154" t="s">
        <v>0</v>
      </c>
      <c r="B1" s="147" t="s">
        <v>1</v>
      </c>
      <c r="C1" s="162" t="s">
        <v>212</v>
      </c>
      <c r="D1" s="164" t="s">
        <v>213</v>
      </c>
      <c r="E1" s="165" t="s">
        <v>3</v>
      </c>
      <c r="F1" s="66"/>
      <c r="G1" s="66"/>
    </row>
    <row r="2" spans="1:7" s="32" customFormat="1" ht="28.5" customHeight="1" thickBot="1" x14ac:dyDescent="0.3">
      <c r="A2" s="156"/>
      <c r="B2" s="149"/>
      <c r="C2" s="163"/>
      <c r="D2" s="158"/>
      <c r="E2" s="166"/>
      <c r="F2" s="66"/>
      <c r="G2" s="66"/>
    </row>
    <row r="3" spans="1:7" ht="36.75" thickBot="1" x14ac:dyDescent="0.3">
      <c r="A3" s="150" t="s">
        <v>5</v>
      </c>
      <c r="B3" s="154" t="s">
        <v>6</v>
      </c>
      <c r="C3" s="75" t="s">
        <v>7</v>
      </c>
      <c r="D3" s="85" t="s">
        <v>408</v>
      </c>
      <c r="E3" s="86" t="s">
        <v>247</v>
      </c>
    </row>
    <row r="4" spans="1:7" ht="25.5" thickTop="1" thickBot="1" x14ac:dyDescent="0.3">
      <c r="A4" s="151"/>
      <c r="B4" s="155"/>
      <c r="C4" s="76" t="s">
        <v>9</v>
      </c>
      <c r="D4" s="87" t="s">
        <v>409</v>
      </c>
      <c r="E4" s="86" t="s">
        <v>247</v>
      </c>
    </row>
    <row r="5" spans="1:7" ht="25.5" thickTop="1" thickBot="1" x14ac:dyDescent="0.3">
      <c r="A5" s="151"/>
      <c r="B5" s="155"/>
      <c r="C5" s="76" t="s">
        <v>10</v>
      </c>
      <c r="D5" s="88" t="s">
        <v>410</v>
      </c>
      <c r="E5" s="86" t="s">
        <v>247</v>
      </c>
    </row>
    <row r="6" spans="1:7" ht="37.5" thickTop="1" thickBot="1" x14ac:dyDescent="0.3">
      <c r="A6" s="151"/>
      <c r="B6" s="155"/>
      <c r="C6" s="76" t="s">
        <v>11</v>
      </c>
      <c r="D6" s="87" t="s">
        <v>411</v>
      </c>
      <c r="E6" s="86" t="s">
        <v>247</v>
      </c>
    </row>
    <row r="7" spans="1:7" ht="37.5" thickTop="1" thickBot="1" x14ac:dyDescent="0.3">
      <c r="A7" s="151"/>
      <c r="B7" s="155"/>
      <c r="C7" s="76" t="s">
        <v>12</v>
      </c>
      <c r="D7" s="88" t="s">
        <v>428</v>
      </c>
      <c r="E7" s="86" t="s">
        <v>247</v>
      </c>
    </row>
    <row r="8" spans="1:7" ht="37.5" thickTop="1" thickBot="1" x14ac:dyDescent="0.3">
      <c r="A8" s="151"/>
      <c r="B8" s="155"/>
      <c r="C8" s="76" t="s">
        <v>13</v>
      </c>
      <c r="D8" s="87" t="s">
        <v>412</v>
      </c>
      <c r="E8" s="86" t="s">
        <v>8</v>
      </c>
    </row>
    <row r="9" spans="1:7" ht="49.5" thickTop="1" thickBot="1" x14ac:dyDescent="0.3">
      <c r="A9" s="151"/>
      <c r="B9" s="155"/>
      <c r="C9" s="77" t="s">
        <v>14</v>
      </c>
      <c r="D9" s="89" t="s">
        <v>413</v>
      </c>
      <c r="E9" s="86" t="s">
        <v>247</v>
      </c>
    </row>
    <row r="10" spans="1:7" ht="25.5" thickTop="1" thickBot="1" x14ac:dyDescent="0.3">
      <c r="A10" s="151"/>
      <c r="B10" s="155"/>
      <c r="C10" s="77" t="s">
        <v>15</v>
      </c>
      <c r="D10" s="89" t="s">
        <v>414</v>
      </c>
      <c r="E10" s="86" t="s">
        <v>247</v>
      </c>
    </row>
    <row r="11" spans="1:7" ht="37.5" thickTop="1" thickBot="1" x14ac:dyDescent="0.3">
      <c r="A11" s="151"/>
      <c r="B11" s="155"/>
      <c r="C11" s="78" t="s">
        <v>16</v>
      </c>
      <c r="D11" s="90" t="s">
        <v>429</v>
      </c>
      <c r="E11" s="86" t="s">
        <v>247</v>
      </c>
    </row>
    <row r="12" spans="1:7" ht="25.5" thickTop="1" thickBot="1" x14ac:dyDescent="0.3">
      <c r="A12" s="152"/>
      <c r="B12" s="154" t="s">
        <v>17</v>
      </c>
      <c r="C12" s="75" t="s">
        <v>18</v>
      </c>
      <c r="D12" s="91" t="s">
        <v>415</v>
      </c>
      <c r="E12" s="86" t="s">
        <v>8</v>
      </c>
    </row>
    <row r="13" spans="1:7" ht="25.5" thickTop="1" thickBot="1" x14ac:dyDescent="0.3">
      <c r="A13" s="152"/>
      <c r="B13" s="155"/>
      <c r="C13" s="76" t="s">
        <v>19</v>
      </c>
      <c r="D13" s="87" t="s">
        <v>416</v>
      </c>
      <c r="E13" s="86" t="s">
        <v>8</v>
      </c>
    </row>
    <row r="14" spans="1:7" ht="25.5" thickTop="1" thickBot="1" x14ac:dyDescent="0.3">
      <c r="A14" s="152"/>
      <c r="B14" s="155"/>
      <c r="C14" s="76" t="s">
        <v>20</v>
      </c>
      <c r="D14" s="87" t="s">
        <v>417</v>
      </c>
      <c r="E14" s="86" t="s">
        <v>8</v>
      </c>
    </row>
    <row r="15" spans="1:7" ht="16.5" thickTop="1" thickBot="1" x14ac:dyDescent="0.3">
      <c r="A15" s="152"/>
      <c r="B15" s="155"/>
      <c r="C15" s="76" t="s">
        <v>21</v>
      </c>
      <c r="D15" s="87" t="s">
        <v>376</v>
      </c>
      <c r="E15" s="86" t="s">
        <v>8</v>
      </c>
    </row>
    <row r="16" spans="1:7" ht="37.5" thickTop="1" thickBot="1" x14ac:dyDescent="0.3">
      <c r="A16" s="153"/>
      <c r="B16" s="156"/>
      <c r="C16" s="78" t="s">
        <v>16</v>
      </c>
      <c r="D16" s="90" t="s">
        <v>418</v>
      </c>
      <c r="E16" s="86" t="s">
        <v>8</v>
      </c>
    </row>
    <row r="17" spans="1:305" ht="60.75" thickBot="1" x14ac:dyDescent="0.3">
      <c r="A17" s="159" t="s">
        <v>22</v>
      </c>
      <c r="B17" s="147" t="s">
        <v>23</v>
      </c>
      <c r="C17" s="75" t="s">
        <v>206</v>
      </c>
      <c r="D17" s="91" t="s">
        <v>419</v>
      </c>
      <c r="E17" s="86" t="s">
        <v>8</v>
      </c>
    </row>
    <row r="18" spans="1:305" ht="25.5" thickTop="1" thickBot="1" x14ac:dyDescent="0.3">
      <c r="A18" s="160"/>
      <c r="B18" s="148"/>
      <c r="C18" s="76" t="s">
        <v>24</v>
      </c>
      <c r="D18" s="87" t="s">
        <v>420</v>
      </c>
      <c r="E18" s="86" t="s">
        <v>8</v>
      </c>
    </row>
    <row r="19" spans="1:305" ht="37.5" thickTop="1" thickBot="1" x14ac:dyDescent="0.3">
      <c r="A19" s="160"/>
      <c r="B19" s="148"/>
      <c r="C19" s="76" t="s">
        <v>25</v>
      </c>
      <c r="D19" s="87" t="s">
        <v>421</v>
      </c>
      <c r="E19" s="86" t="s">
        <v>8</v>
      </c>
    </row>
    <row r="20" spans="1:305" ht="37.5" thickTop="1" thickBot="1" x14ac:dyDescent="0.3">
      <c r="A20" s="160"/>
      <c r="B20" s="149"/>
      <c r="C20" s="78" t="s">
        <v>16</v>
      </c>
      <c r="D20" s="90" t="s">
        <v>422</v>
      </c>
      <c r="E20" s="86" t="s">
        <v>247</v>
      </c>
    </row>
    <row r="21" spans="1:305" ht="61.5" thickTop="1" thickBot="1" x14ac:dyDescent="0.3">
      <c r="A21" s="160"/>
      <c r="B21" s="147" t="s">
        <v>26</v>
      </c>
      <c r="C21" s="75" t="s">
        <v>27</v>
      </c>
      <c r="D21" s="91" t="s">
        <v>377</v>
      </c>
      <c r="E21" s="86" t="s">
        <v>8</v>
      </c>
    </row>
    <row r="22" spans="1:305" ht="85.5" thickTop="1" thickBot="1" x14ac:dyDescent="0.3">
      <c r="A22" s="160"/>
      <c r="B22" s="148"/>
      <c r="C22" s="76" t="s">
        <v>28</v>
      </c>
      <c r="D22" s="87" t="s">
        <v>378</v>
      </c>
      <c r="E22" s="86" t="s">
        <v>8</v>
      </c>
    </row>
    <row r="23" spans="1:305" ht="37.5" thickTop="1" thickBot="1" x14ac:dyDescent="0.3">
      <c r="A23" s="160"/>
      <c r="B23" s="149"/>
      <c r="C23" s="78" t="s">
        <v>16</v>
      </c>
      <c r="D23" s="90" t="s">
        <v>379</v>
      </c>
      <c r="E23" s="86" t="s">
        <v>8</v>
      </c>
    </row>
    <row r="24" spans="1:305" ht="85.5" thickTop="1" thickBot="1" x14ac:dyDescent="0.3">
      <c r="A24" s="160"/>
      <c r="B24" s="147" t="s">
        <v>29</v>
      </c>
      <c r="C24" s="79" t="s">
        <v>30</v>
      </c>
      <c r="D24" s="91" t="s">
        <v>430</v>
      </c>
      <c r="E24" s="86" t="s">
        <v>247</v>
      </c>
    </row>
    <row r="25" spans="1:305" ht="37.5" thickTop="1" thickBot="1" x14ac:dyDescent="0.3">
      <c r="A25" s="161"/>
      <c r="B25" s="149"/>
      <c r="C25" s="78" t="s">
        <v>16</v>
      </c>
      <c r="D25" s="90" t="s">
        <v>379</v>
      </c>
      <c r="E25" s="86" t="s">
        <v>8</v>
      </c>
    </row>
    <row r="26" spans="1:305" ht="48.75" thickBot="1" x14ac:dyDescent="0.3">
      <c r="A26" s="147" t="s">
        <v>31</v>
      </c>
      <c r="B26" s="147" t="s">
        <v>32</v>
      </c>
      <c r="C26" s="75" t="s">
        <v>33</v>
      </c>
      <c r="D26" s="91" t="s">
        <v>431</v>
      </c>
      <c r="E26" s="86" t="s">
        <v>247</v>
      </c>
    </row>
    <row r="27" spans="1:305" ht="72.75" thickBot="1" x14ac:dyDescent="0.3">
      <c r="A27" s="148"/>
      <c r="B27" s="148"/>
      <c r="C27" s="76" t="s">
        <v>34</v>
      </c>
      <c r="D27" s="87" t="s">
        <v>432</v>
      </c>
      <c r="E27" s="86" t="s">
        <v>247</v>
      </c>
    </row>
    <row r="28" spans="1:305" ht="36.75" thickBot="1" x14ac:dyDescent="0.3">
      <c r="A28" s="148"/>
      <c r="B28" s="149"/>
      <c r="C28" s="78" t="s">
        <v>16</v>
      </c>
      <c r="D28" s="90"/>
      <c r="E28" s="86" t="s">
        <v>8</v>
      </c>
    </row>
    <row r="29" spans="1:305" s="74" customFormat="1" ht="36.75" thickBot="1" x14ac:dyDescent="0.25">
      <c r="A29" s="148"/>
      <c r="B29" s="147" t="s">
        <v>35</v>
      </c>
      <c r="C29" s="75" t="s">
        <v>36</v>
      </c>
      <c r="D29" s="91" t="s">
        <v>433</v>
      </c>
      <c r="E29" s="86" t="s">
        <v>247</v>
      </c>
      <c r="F29" s="2"/>
      <c r="G29" s="66"/>
      <c r="H29" s="66"/>
      <c r="I29" s="32"/>
      <c r="J29" s="32"/>
      <c r="K29" s="32"/>
      <c r="L29" s="32"/>
      <c r="M29" s="32"/>
      <c r="N29" s="66"/>
      <c r="O29" s="66"/>
      <c r="P29" s="32"/>
      <c r="Q29" s="32"/>
      <c r="R29" s="32"/>
      <c r="S29" s="32"/>
      <c r="T29" s="32"/>
      <c r="U29" s="66"/>
      <c r="V29" s="66"/>
      <c r="W29" s="32"/>
      <c r="X29" s="32"/>
      <c r="Y29" s="32"/>
      <c r="Z29" s="32"/>
      <c r="AA29" s="32"/>
      <c r="AB29" s="66"/>
      <c r="AC29" s="66"/>
      <c r="AD29" s="32"/>
      <c r="AE29" s="32"/>
      <c r="AF29" s="32"/>
      <c r="AG29" s="32"/>
      <c r="AH29" s="32"/>
      <c r="AI29" s="66"/>
      <c r="AJ29" s="66"/>
      <c r="AK29" s="32"/>
      <c r="AL29" s="32"/>
      <c r="AM29" s="32"/>
      <c r="AN29" s="32"/>
      <c r="AO29" s="32"/>
      <c r="AP29" s="66"/>
      <c r="AQ29" s="66"/>
      <c r="AR29" s="32"/>
      <c r="AS29" s="32"/>
      <c r="AT29" s="32"/>
      <c r="AU29" s="32"/>
      <c r="AV29" s="32"/>
      <c r="AW29" s="66"/>
      <c r="AX29" s="66"/>
      <c r="AY29" s="32"/>
      <c r="AZ29" s="32"/>
      <c r="BA29" s="32"/>
      <c r="BB29" s="32"/>
      <c r="BC29" s="32"/>
      <c r="BD29" s="66"/>
      <c r="BE29" s="66"/>
      <c r="BF29" s="32"/>
      <c r="BG29" s="32"/>
      <c r="BH29" s="32"/>
      <c r="BI29" s="32"/>
      <c r="BJ29" s="32"/>
      <c r="BK29" s="66"/>
      <c r="BL29" s="66"/>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c r="CQ29" s="32"/>
      <c r="CR29" s="32"/>
      <c r="CS29" s="32"/>
      <c r="CT29" s="32"/>
      <c r="CU29" s="32"/>
      <c r="CV29" s="32"/>
      <c r="CW29" s="32"/>
      <c r="CX29" s="32"/>
      <c r="CY29" s="32"/>
      <c r="CZ29" s="32"/>
      <c r="DA29" s="32"/>
      <c r="DB29" s="32"/>
      <c r="DC29" s="32"/>
      <c r="DD29" s="32"/>
      <c r="DE29" s="32"/>
      <c r="DF29" s="32"/>
      <c r="DG29" s="32"/>
      <c r="DH29" s="32"/>
      <c r="DI29" s="32"/>
      <c r="DJ29" s="32"/>
      <c r="DK29" s="32"/>
      <c r="DL29" s="32"/>
      <c r="DM29" s="32"/>
      <c r="DN29" s="32"/>
      <c r="DO29" s="32"/>
      <c r="DP29" s="32"/>
      <c r="DQ29" s="32"/>
      <c r="DR29" s="32"/>
      <c r="DS29" s="32"/>
      <c r="DT29" s="32"/>
      <c r="DU29" s="32"/>
      <c r="DV29" s="32"/>
      <c r="DW29" s="32"/>
      <c r="DX29" s="32"/>
      <c r="DY29" s="32"/>
      <c r="DZ29" s="32"/>
      <c r="EA29" s="32"/>
      <c r="EB29" s="32"/>
      <c r="EC29" s="32"/>
      <c r="ED29" s="32"/>
      <c r="EE29" s="32"/>
      <c r="EF29" s="32"/>
      <c r="EG29" s="32"/>
      <c r="EH29" s="32"/>
      <c r="EI29" s="32"/>
      <c r="EJ29" s="32"/>
      <c r="EK29" s="32"/>
      <c r="EL29" s="32"/>
      <c r="EM29" s="32"/>
      <c r="EN29" s="32"/>
      <c r="EO29" s="32"/>
      <c r="EP29" s="32"/>
      <c r="EQ29" s="32"/>
      <c r="ER29" s="32"/>
      <c r="ES29" s="32"/>
      <c r="ET29" s="32"/>
      <c r="EU29" s="32"/>
      <c r="EV29" s="32"/>
      <c r="EW29" s="32"/>
      <c r="EX29" s="32"/>
      <c r="EY29" s="32"/>
      <c r="EZ29" s="32"/>
      <c r="FA29" s="32"/>
      <c r="FB29" s="32"/>
      <c r="FC29" s="32"/>
      <c r="FD29" s="32"/>
      <c r="FE29" s="32"/>
      <c r="FF29" s="32"/>
      <c r="FG29" s="32"/>
      <c r="FH29" s="32"/>
      <c r="FI29" s="32"/>
      <c r="FJ29" s="32"/>
      <c r="FK29" s="32"/>
      <c r="FL29" s="32"/>
      <c r="FM29" s="32"/>
      <c r="FN29" s="32"/>
      <c r="FO29" s="32"/>
      <c r="FP29" s="32"/>
      <c r="FQ29" s="32"/>
      <c r="FR29" s="32"/>
      <c r="FS29" s="32"/>
      <c r="FT29" s="32"/>
      <c r="FU29" s="32"/>
      <c r="FV29" s="32"/>
      <c r="FW29" s="32"/>
      <c r="FX29" s="32"/>
      <c r="FY29" s="32"/>
      <c r="FZ29" s="32"/>
      <c r="GA29" s="32"/>
      <c r="GB29" s="32"/>
      <c r="GC29" s="32"/>
      <c r="GD29" s="32"/>
      <c r="GE29" s="32"/>
      <c r="GF29" s="32"/>
      <c r="GG29" s="32"/>
      <c r="GH29" s="32"/>
      <c r="GI29" s="32"/>
      <c r="GJ29" s="32"/>
      <c r="GK29" s="32"/>
      <c r="GL29" s="32"/>
      <c r="GM29" s="32"/>
      <c r="GN29" s="32"/>
      <c r="GO29" s="32"/>
      <c r="GP29" s="32"/>
      <c r="GQ29" s="32"/>
      <c r="GR29" s="32"/>
      <c r="GS29" s="32"/>
      <c r="GT29" s="32"/>
      <c r="GU29" s="32"/>
      <c r="GV29" s="32"/>
      <c r="GW29" s="32"/>
      <c r="GX29" s="32"/>
      <c r="GY29" s="32"/>
      <c r="GZ29" s="32"/>
      <c r="HA29" s="32"/>
      <c r="HB29" s="32"/>
      <c r="HC29" s="32"/>
      <c r="HD29" s="32"/>
      <c r="HE29" s="32"/>
      <c r="HF29" s="32"/>
      <c r="HG29" s="32"/>
      <c r="HH29" s="32"/>
      <c r="HI29" s="32"/>
      <c r="HJ29" s="32"/>
      <c r="HK29" s="32"/>
      <c r="HL29" s="32"/>
      <c r="HM29" s="32"/>
      <c r="HN29" s="32"/>
      <c r="HO29" s="32"/>
      <c r="HP29" s="32"/>
      <c r="HQ29" s="32"/>
      <c r="HR29" s="32"/>
      <c r="HS29" s="32"/>
      <c r="HT29" s="32"/>
      <c r="HU29" s="32"/>
      <c r="HV29" s="32"/>
      <c r="HW29" s="32"/>
      <c r="HX29" s="32"/>
      <c r="HY29" s="32"/>
      <c r="HZ29" s="32"/>
      <c r="IA29" s="32"/>
      <c r="IB29" s="32"/>
      <c r="IC29" s="32"/>
      <c r="ID29" s="32"/>
      <c r="IE29" s="32"/>
      <c r="IF29" s="32"/>
      <c r="IG29" s="32"/>
      <c r="IH29" s="32"/>
      <c r="II29" s="32"/>
      <c r="IJ29" s="32"/>
      <c r="IK29" s="32"/>
      <c r="IL29" s="32"/>
      <c r="IM29" s="32"/>
      <c r="IN29" s="32"/>
      <c r="IO29" s="32"/>
      <c r="IP29" s="32"/>
      <c r="IQ29" s="32"/>
      <c r="IR29" s="32"/>
      <c r="IS29" s="32"/>
      <c r="IT29" s="32"/>
      <c r="IU29" s="32"/>
      <c r="IV29" s="32"/>
      <c r="IW29" s="32"/>
      <c r="IX29" s="32"/>
      <c r="IY29" s="32"/>
      <c r="IZ29" s="32"/>
      <c r="JA29" s="32"/>
      <c r="JB29" s="32"/>
      <c r="JC29" s="32"/>
      <c r="JD29" s="32"/>
      <c r="JE29" s="32"/>
      <c r="JF29" s="32"/>
      <c r="JG29" s="32"/>
      <c r="JH29" s="32"/>
      <c r="JI29" s="32"/>
      <c r="JJ29" s="32"/>
      <c r="JK29" s="32"/>
      <c r="JL29" s="32"/>
      <c r="JM29" s="32"/>
      <c r="JN29" s="32"/>
      <c r="JO29" s="32"/>
      <c r="JP29" s="32"/>
      <c r="JQ29" s="32"/>
      <c r="JR29" s="32"/>
      <c r="JS29" s="32"/>
      <c r="JT29" s="32"/>
      <c r="JU29" s="32"/>
      <c r="JV29" s="32"/>
      <c r="JW29" s="32"/>
      <c r="JX29" s="32"/>
      <c r="JY29" s="32"/>
      <c r="JZ29" s="32"/>
      <c r="KA29" s="32"/>
      <c r="KB29" s="32"/>
      <c r="KC29" s="32"/>
      <c r="KD29" s="32"/>
      <c r="KE29" s="32"/>
      <c r="KF29" s="32"/>
      <c r="KG29" s="32"/>
      <c r="KH29" s="32"/>
      <c r="KI29" s="32"/>
      <c r="KJ29" s="32"/>
      <c r="KK29" s="32"/>
      <c r="KL29" s="32"/>
      <c r="KM29" s="32"/>
      <c r="KN29" s="32"/>
      <c r="KO29" s="32"/>
      <c r="KP29" s="32"/>
      <c r="KQ29" s="32"/>
      <c r="KR29" s="32"/>
      <c r="KS29" s="32"/>
    </row>
    <row r="30" spans="1:305" s="74" customFormat="1" ht="24.75" thickBot="1" x14ac:dyDescent="0.25">
      <c r="A30" s="148"/>
      <c r="B30" s="148"/>
      <c r="C30" s="76" t="s">
        <v>37</v>
      </c>
      <c r="D30" s="87" t="s">
        <v>434</v>
      </c>
      <c r="E30" s="86" t="s">
        <v>247</v>
      </c>
      <c r="F30" s="2"/>
      <c r="G30" s="66"/>
      <c r="H30" s="66"/>
      <c r="I30" s="32"/>
      <c r="J30" s="32"/>
      <c r="K30" s="32"/>
      <c r="L30" s="32"/>
      <c r="M30" s="32"/>
      <c r="N30" s="66"/>
      <c r="O30" s="66"/>
      <c r="P30" s="32"/>
      <c r="Q30" s="32"/>
      <c r="R30" s="32"/>
      <c r="S30" s="32"/>
      <c r="T30" s="32"/>
      <c r="U30" s="66"/>
      <c r="V30" s="66"/>
      <c r="W30" s="32"/>
      <c r="X30" s="32"/>
      <c r="Y30" s="32"/>
      <c r="Z30" s="32"/>
      <c r="AA30" s="32"/>
      <c r="AB30" s="66"/>
      <c r="AC30" s="66"/>
      <c r="AD30" s="32"/>
      <c r="AE30" s="32"/>
      <c r="AF30" s="32"/>
      <c r="AG30" s="32"/>
      <c r="AH30" s="32"/>
      <c r="AI30" s="66"/>
      <c r="AJ30" s="66"/>
      <c r="AK30" s="32"/>
      <c r="AL30" s="32"/>
      <c r="AM30" s="32"/>
      <c r="AN30" s="32"/>
      <c r="AO30" s="32"/>
      <c r="AP30" s="66"/>
      <c r="AQ30" s="66"/>
      <c r="AR30" s="32"/>
      <c r="AS30" s="32"/>
      <c r="AT30" s="32"/>
      <c r="AU30" s="32"/>
      <c r="AV30" s="32"/>
      <c r="AW30" s="66"/>
      <c r="AX30" s="66"/>
      <c r="AY30" s="32"/>
      <c r="AZ30" s="32"/>
      <c r="BA30" s="32"/>
      <c r="BB30" s="32"/>
      <c r="BC30" s="32"/>
      <c r="BD30" s="66"/>
      <c r="BE30" s="66"/>
      <c r="BF30" s="32"/>
      <c r="BG30" s="32"/>
      <c r="BH30" s="32"/>
      <c r="BI30" s="32"/>
      <c r="BJ30" s="32"/>
      <c r="BK30" s="66"/>
      <c r="BL30" s="66"/>
      <c r="BM30" s="32"/>
      <c r="BN30" s="32"/>
      <c r="BO30" s="32"/>
      <c r="BP30" s="32"/>
      <c r="BQ30" s="32"/>
      <c r="BR30" s="32"/>
      <c r="BS30" s="32"/>
      <c r="BT30" s="32"/>
      <c r="BU30" s="32"/>
      <c r="BV30" s="32"/>
      <c r="BW30" s="32"/>
      <c r="BX30" s="32"/>
      <c r="BY30" s="32"/>
      <c r="BZ30" s="32"/>
      <c r="CA30" s="32"/>
      <c r="CB30" s="32"/>
      <c r="CC30" s="32"/>
      <c r="CD30" s="32"/>
      <c r="CE30" s="32"/>
      <c r="CF30" s="32"/>
      <c r="CG30" s="32"/>
      <c r="CH30" s="32"/>
      <c r="CI30" s="32"/>
      <c r="CJ30" s="32"/>
      <c r="CK30" s="32"/>
      <c r="CL30" s="32"/>
      <c r="CM30" s="32"/>
      <c r="CN30" s="32"/>
      <c r="CO30" s="32"/>
      <c r="CP30" s="32"/>
      <c r="CQ30" s="32"/>
      <c r="CR30" s="32"/>
      <c r="CS30" s="32"/>
      <c r="CT30" s="32"/>
      <c r="CU30" s="32"/>
      <c r="CV30" s="32"/>
      <c r="CW30" s="32"/>
      <c r="CX30" s="32"/>
      <c r="CY30" s="32"/>
      <c r="CZ30" s="32"/>
      <c r="DA30" s="32"/>
      <c r="DB30" s="32"/>
      <c r="DC30" s="32"/>
      <c r="DD30" s="32"/>
      <c r="DE30" s="32"/>
      <c r="DF30" s="32"/>
      <c r="DG30" s="32"/>
      <c r="DH30" s="32"/>
      <c r="DI30" s="32"/>
      <c r="DJ30" s="32"/>
      <c r="DK30" s="32"/>
      <c r="DL30" s="32"/>
      <c r="DM30" s="32"/>
      <c r="DN30" s="32"/>
      <c r="DO30" s="32"/>
      <c r="DP30" s="32"/>
      <c r="DQ30" s="32"/>
      <c r="DR30" s="32"/>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c r="FO30" s="32"/>
      <c r="FP30" s="32"/>
      <c r="FQ30" s="32"/>
      <c r="FR30" s="32"/>
      <c r="FS30" s="32"/>
      <c r="FT30" s="32"/>
      <c r="FU30" s="32"/>
      <c r="FV30" s="32"/>
      <c r="FW30" s="32"/>
      <c r="FX30" s="32"/>
      <c r="FY30" s="32"/>
      <c r="FZ30" s="32"/>
      <c r="GA30" s="32"/>
      <c r="GB30" s="32"/>
      <c r="GC30" s="32"/>
      <c r="GD30" s="32"/>
      <c r="GE30" s="32"/>
      <c r="GF30" s="32"/>
      <c r="GG30" s="32"/>
      <c r="GH30" s="32"/>
      <c r="GI30" s="32"/>
      <c r="GJ30" s="32"/>
      <c r="GK30" s="32"/>
      <c r="GL30" s="32"/>
      <c r="GM30" s="32"/>
      <c r="GN30" s="32"/>
      <c r="GO30" s="32"/>
      <c r="GP30" s="32"/>
      <c r="GQ30" s="32"/>
      <c r="GR30" s="32"/>
      <c r="GS30" s="32"/>
      <c r="GT30" s="32"/>
      <c r="GU30" s="32"/>
      <c r="GV30" s="32"/>
      <c r="GW30" s="32"/>
      <c r="GX30" s="32"/>
      <c r="GY30" s="32"/>
      <c r="GZ30" s="32"/>
      <c r="HA30" s="32"/>
      <c r="HB30" s="32"/>
      <c r="HC30" s="32"/>
      <c r="HD30" s="32"/>
      <c r="HE30" s="32"/>
      <c r="HF30" s="32"/>
      <c r="HG30" s="32"/>
      <c r="HH30" s="32"/>
      <c r="HI30" s="32"/>
      <c r="HJ30" s="32"/>
      <c r="HK30" s="32"/>
      <c r="HL30" s="32"/>
      <c r="HM30" s="32"/>
      <c r="HN30" s="32"/>
      <c r="HO30" s="32"/>
      <c r="HP30" s="32"/>
      <c r="HQ30" s="32"/>
      <c r="HR30" s="32"/>
      <c r="HS30" s="32"/>
      <c r="HT30" s="32"/>
      <c r="HU30" s="32"/>
      <c r="HV30" s="32"/>
      <c r="HW30" s="32"/>
      <c r="HX30" s="32"/>
      <c r="HY30" s="32"/>
      <c r="HZ30" s="32"/>
      <c r="IA30" s="32"/>
      <c r="IB30" s="32"/>
      <c r="IC30" s="32"/>
      <c r="ID30" s="32"/>
      <c r="IE30" s="32"/>
      <c r="IF30" s="32"/>
      <c r="IG30" s="32"/>
      <c r="IH30" s="32"/>
      <c r="II30" s="32"/>
      <c r="IJ30" s="32"/>
      <c r="IK30" s="32"/>
      <c r="IL30" s="32"/>
      <c r="IM30" s="32"/>
      <c r="IN30" s="32"/>
      <c r="IO30" s="32"/>
      <c r="IP30" s="32"/>
      <c r="IQ30" s="32"/>
      <c r="IR30" s="32"/>
      <c r="IS30" s="32"/>
      <c r="IT30" s="32"/>
      <c r="IU30" s="32"/>
      <c r="IV30" s="32"/>
      <c r="IW30" s="32"/>
      <c r="IX30" s="32"/>
      <c r="IY30" s="32"/>
      <c r="IZ30" s="32"/>
      <c r="JA30" s="32"/>
      <c r="JB30" s="32"/>
      <c r="JC30" s="32"/>
      <c r="JD30" s="32"/>
      <c r="JE30" s="32"/>
      <c r="JF30" s="32"/>
      <c r="JG30" s="32"/>
      <c r="JH30" s="32"/>
      <c r="JI30" s="32"/>
      <c r="JJ30" s="32"/>
      <c r="JK30" s="32"/>
      <c r="JL30" s="32"/>
      <c r="JM30" s="32"/>
      <c r="JN30" s="32"/>
      <c r="JO30" s="32"/>
      <c r="JP30" s="32"/>
      <c r="JQ30" s="32"/>
      <c r="JR30" s="32"/>
      <c r="JS30" s="32"/>
      <c r="JT30" s="32"/>
      <c r="JU30" s="32"/>
      <c r="JV30" s="32"/>
      <c r="JW30" s="32"/>
      <c r="JX30" s="32"/>
      <c r="JY30" s="32"/>
      <c r="JZ30" s="32"/>
      <c r="KA30" s="32"/>
      <c r="KB30" s="32"/>
      <c r="KC30" s="32"/>
      <c r="KD30" s="32"/>
      <c r="KE30" s="32"/>
      <c r="KF30" s="32"/>
      <c r="KG30" s="32"/>
      <c r="KH30" s="32"/>
      <c r="KI30" s="32"/>
      <c r="KJ30" s="32"/>
      <c r="KK30" s="32"/>
      <c r="KL30" s="32"/>
      <c r="KM30" s="32"/>
      <c r="KN30" s="32"/>
      <c r="KO30" s="32"/>
      <c r="KP30" s="32"/>
      <c r="KQ30" s="32"/>
      <c r="KR30" s="32"/>
      <c r="KS30" s="32"/>
    </row>
    <row r="31" spans="1:305" s="74" customFormat="1" ht="36.75" thickBot="1" x14ac:dyDescent="0.25">
      <c r="A31" s="148"/>
      <c r="B31" s="149"/>
      <c r="C31" s="78" t="s">
        <v>16</v>
      </c>
      <c r="D31" s="90" t="s">
        <v>379</v>
      </c>
      <c r="E31" s="86" t="s">
        <v>8</v>
      </c>
      <c r="F31" s="2"/>
      <c r="G31" s="66"/>
      <c r="H31" s="66"/>
      <c r="I31" s="32"/>
      <c r="J31" s="32"/>
      <c r="K31" s="32"/>
      <c r="L31" s="32"/>
      <c r="M31" s="32"/>
      <c r="N31" s="66"/>
      <c r="O31" s="66"/>
      <c r="P31" s="32"/>
      <c r="Q31" s="32"/>
      <c r="R31" s="32"/>
      <c r="S31" s="32"/>
      <c r="T31" s="32"/>
      <c r="U31" s="66"/>
      <c r="V31" s="66"/>
      <c r="W31" s="32"/>
      <c r="X31" s="32"/>
      <c r="Y31" s="32"/>
      <c r="Z31" s="32"/>
      <c r="AA31" s="32"/>
      <c r="AB31" s="66"/>
      <c r="AC31" s="66"/>
      <c r="AD31" s="32"/>
      <c r="AE31" s="32"/>
      <c r="AF31" s="32"/>
      <c r="AG31" s="32"/>
      <c r="AH31" s="32"/>
      <c r="AI31" s="66"/>
      <c r="AJ31" s="66"/>
      <c r="AK31" s="32"/>
      <c r="AL31" s="32"/>
      <c r="AM31" s="32"/>
      <c r="AN31" s="32"/>
      <c r="AO31" s="32"/>
      <c r="AP31" s="66"/>
      <c r="AQ31" s="66"/>
      <c r="AR31" s="32"/>
      <c r="AS31" s="32"/>
      <c r="AT31" s="32"/>
      <c r="AU31" s="32"/>
      <c r="AV31" s="32"/>
      <c r="AW31" s="66"/>
      <c r="AX31" s="66"/>
      <c r="AY31" s="32"/>
      <c r="AZ31" s="32"/>
      <c r="BA31" s="32"/>
      <c r="BB31" s="32"/>
      <c r="BC31" s="32"/>
      <c r="BD31" s="66"/>
      <c r="BE31" s="66"/>
      <c r="BF31" s="32"/>
      <c r="BG31" s="32"/>
      <c r="BH31" s="32"/>
      <c r="BI31" s="32"/>
      <c r="BJ31" s="32"/>
      <c r="BK31" s="66"/>
      <c r="BL31" s="66"/>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c r="IW31" s="32"/>
      <c r="IX31" s="32"/>
      <c r="IY31" s="32"/>
      <c r="IZ31" s="32"/>
      <c r="JA31" s="32"/>
      <c r="JB31" s="32"/>
      <c r="JC31" s="32"/>
      <c r="JD31" s="32"/>
      <c r="JE31" s="32"/>
      <c r="JF31" s="32"/>
      <c r="JG31" s="32"/>
      <c r="JH31" s="32"/>
      <c r="JI31" s="32"/>
      <c r="JJ31" s="32"/>
      <c r="JK31" s="32"/>
      <c r="JL31" s="32"/>
      <c r="JM31" s="32"/>
      <c r="JN31" s="32"/>
      <c r="JO31" s="32"/>
      <c r="JP31" s="32"/>
      <c r="JQ31" s="32"/>
      <c r="JR31" s="32"/>
      <c r="JS31" s="32"/>
      <c r="JT31" s="32"/>
      <c r="JU31" s="32"/>
      <c r="JV31" s="32"/>
      <c r="JW31" s="32"/>
      <c r="JX31" s="32"/>
      <c r="JY31" s="32"/>
      <c r="JZ31" s="32"/>
      <c r="KA31" s="32"/>
      <c r="KB31" s="32"/>
      <c r="KC31" s="32"/>
      <c r="KD31" s="32"/>
      <c r="KE31" s="32"/>
      <c r="KF31" s="32"/>
      <c r="KG31" s="32"/>
      <c r="KH31" s="32"/>
      <c r="KI31" s="32"/>
      <c r="KJ31" s="32"/>
      <c r="KK31" s="32"/>
      <c r="KL31" s="32"/>
      <c r="KM31" s="32"/>
      <c r="KN31" s="32"/>
      <c r="KO31" s="32"/>
      <c r="KP31" s="32"/>
      <c r="KQ31" s="32"/>
      <c r="KR31" s="32"/>
      <c r="KS31" s="32"/>
    </row>
    <row r="32" spans="1:305" ht="36.75" thickBot="1" x14ac:dyDescent="0.3">
      <c r="A32" s="148"/>
      <c r="B32" s="147" t="s">
        <v>38</v>
      </c>
      <c r="C32" s="75" t="s">
        <v>39</v>
      </c>
      <c r="D32" s="91" t="s">
        <v>423</v>
      </c>
      <c r="E32" s="86" t="s">
        <v>247</v>
      </c>
    </row>
    <row r="33" spans="1:7" ht="24.75" thickBot="1" x14ac:dyDescent="0.3">
      <c r="A33" s="148"/>
      <c r="B33" s="148"/>
      <c r="C33" s="76" t="s">
        <v>207</v>
      </c>
      <c r="D33" s="87" t="s">
        <v>424</v>
      </c>
      <c r="E33" s="86" t="s">
        <v>247</v>
      </c>
    </row>
    <row r="34" spans="1:7" s="145" customFormat="1" ht="24.75" thickBot="1" x14ac:dyDescent="0.3">
      <c r="A34" s="148"/>
      <c r="B34" s="148"/>
      <c r="C34" s="142" t="s">
        <v>40</v>
      </c>
      <c r="D34" s="93" t="s">
        <v>425</v>
      </c>
      <c r="E34" s="143" t="s">
        <v>247</v>
      </c>
      <c r="F34" s="144"/>
      <c r="G34" s="144"/>
    </row>
    <row r="35" spans="1:7" ht="36.75" thickBot="1" x14ac:dyDescent="0.3">
      <c r="A35" s="148"/>
      <c r="B35" s="149"/>
      <c r="C35" s="78" t="s">
        <v>16</v>
      </c>
      <c r="D35" s="90" t="s">
        <v>379</v>
      </c>
      <c r="E35" s="86" t="s">
        <v>8</v>
      </c>
    </row>
    <row r="36" spans="1:7" s="145" customFormat="1" ht="36.75" thickBot="1" x14ac:dyDescent="0.3">
      <c r="A36" s="148"/>
      <c r="B36" s="147" t="s">
        <v>41</v>
      </c>
      <c r="C36" s="146" t="s">
        <v>42</v>
      </c>
      <c r="D36" s="92" t="s">
        <v>435</v>
      </c>
      <c r="E36" s="143" t="s">
        <v>247</v>
      </c>
      <c r="F36" s="144"/>
      <c r="G36" s="144"/>
    </row>
    <row r="37" spans="1:7" ht="15" customHeight="1" thickBot="1" x14ac:dyDescent="0.3">
      <c r="A37" s="148"/>
      <c r="B37" s="148"/>
      <c r="C37" s="76" t="s">
        <v>43</v>
      </c>
      <c r="D37" s="87" t="s">
        <v>436</v>
      </c>
      <c r="E37" s="86" t="s">
        <v>247</v>
      </c>
    </row>
    <row r="38" spans="1:7" ht="36.75" thickBot="1" x14ac:dyDescent="0.3">
      <c r="A38" s="148"/>
      <c r="B38" s="149"/>
      <c r="C38" s="78" t="s">
        <v>16</v>
      </c>
      <c r="D38" s="90" t="s">
        <v>379</v>
      </c>
      <c r="E38" s="86" t="s">
        <v>8</v>
      </c>
    </row>
    <row r="39" spans="1:7" ht="36.75" thickBot="1" x14ac:dyDescent="0.3">
      <c r="A39" s="148"/>
      <c r="B39" s="147" t="s">
        <v>44</v>
      </c>
      <c r="C39" s="75" t="s">
        <v>45</v>
      </c>
      <c r="D39" s="91" t="s">
        <v>437</v>
      </c>
      <c r="E39" s="86" t="s">
        <v>247</v>
      </c>
    </row>
    <row r="40" spans="1:7" ht="36.75" thickBot="1" x14ac:dyDescent="0.3">
      <c r="A40" s="157"/>
      <c r="B40" s="157"/>
      <c r="C40" s="76" t="s">
        <v>46</v>
      </c>
      <c r="D40" s="87" t="s">
        <v>426</v>
      </c>
      <c r="E40" s="86" t="s">
        <v>247</v>
      </c>
    </row>
    <row r="41" spans="1:7" ht="36.75" thickBot="1" x14ac:dyDescent="0.3">
      <c r="A41" s="158"/>
      <c r="B41" s="158"/>
      <c r="C41" s="78" t="s">
        <v>16</v>
      </c>
      <c r="D41" s="90"/>
      <c r="E41" s="86" t="s">
        <v>247</v>
      </c>
    </row>
    <row r="42" spans="1:7" s="145" customFormat="1" ht="24.75" thickBot="1" x14ac:dyDescent="0.3">
      <c r="A42" s="147" t="s">
        <v>210</v>
      </c>
      <c r="B42" s="147" t="s">
        <v>51</v>
      </c>
      <c r="C42" s="146" t="s">
        <v>52</v>
      </c>
      <c r="D42" s="92" t="s">
        <v>382</v>
      </c>
      <c r="E42" s="143" t="s">
        <v>247</v>
      </c>
      <c r="F42" s="144"/>
      <c r="G42" s="144"/>
    </row>
    <row r="43" spans="1:7" ht="27" customHeight="1" thickBot="1" x14ac:dyDescent="0.3">
      <c r="A43" s="148"/>
      <c r="B43" s="148"/>
      <c r="C43" s="76" t="s">
        <v>208</v>
      </c>
      <c r="D43" s="93" t="s">
        <v>383</v>
      </c>
      <c r="E43" s="86" t="s">
        <v>247</v>
      </c>
    </row>
    <row r="44" spans="1:7" ht="24.75" thickBot="1" x14ac:dyDescent="0.3">
      <c r="A44" s="148"/>
      <c r="B44" s="148"/>
      <c r="C44" s="76" t="s">
        <v>53</v>
      </c>
      <c r="D44" s="93" t="s">
        <v>381</v>
      </c>
      <c r="E44" s="86" t="s">
        <v>247</v>
      </c>
    </row>
    <row r="45" spans="1:7" s="145" customFormat="1" ht="15.75" thickBot="1" x14ac:dyDescent="0.3">
      <c r="A45" s="148"/>
      <c r="B45" s="148"/>
      <c r="C45" s="142" t="s">
        <v>54</v>
      </c>
      <c r="D45" s="93" t="s">
        <v>438</v>
      </c>
      <c r="E45" s="143" t="s">
        <v>247</v>
      </c>
      <c r="F45" s="144"/>
      <c r="G45" s="144"/>
    </row>
    <row r="46" spans="1:7" ht="36.75" thickBot="1" x14ac:dyDescent="0.3">
      <c r="A46" s="148"/>
      <c r="B46" s="149"/>
      <c r="C46" s="78" t="s">
        <v>16</v>
      </c>
      <c r="D46" s="94"/>
      <c r="E46" s="86" t="s">
        <v>8</v>
      </c>
    </row>
    <row r="47" spans="1:7" s="145" customFormat="1" ht="180.75" thickBot="1" x14ac:dyDescent="0.3">
      <c r="A47" s="148"/>
      <c r="B47" s="147" t="s">
        <v>47</v>
      </c>
      <c r="C47" s="239" t="s">
        <v>48</v>
      </c>
      <c r="D47" s="96" t="s">
        <v>445</v>
      </c>
      <c r="E47" s="143" t="s">
        <v>247</v>
      </c>
      <c r="F47" s="144"/>
      <c r="G47" s="144"/>
    </row>
    <row r="48" spans="1:7" s="145" customFormat="1" ht="36.75" thickBot="1" x14ac:dyDescent="0.3">
      <c r="A48" s="148"/>
      <c r="B48" s="148"/>
      <c r="C48" s="146" t="s">
        <v>49</v>
      </c>
      <c r="D48" s="92" t="s">
        <v>387</v>
      </c>
      <c r="E48" s="143" t="s">
        <v>247</v>
      </c>
      <c r="F48" s="144"/>
      <c r="G48" s="144"/>
    </row>
    <row r="49" spans="1:7" s="145" customFormat="1" ht="15.75" thickBot="1" x14ac:dyDescent="0.3">
      <c r="A49" s="148"/>
      <c r="B49" s="148"/>
      <c r="C49" s="142" t="s">
        <v>50</v>
      </c>
      <c r="D49" s="93" t="s">
        <v>388</v>
      </c>
      <c r="E49" s="143" t="s">
        <v>247</v>
      </c>
      <c r="F49" s="144"/>
      <c r="G49" s="144"/>
    </row>
    <row r="50" spans="1:7" s="145" customFormat="1" ht="15.75" thickBot="1" x14ac:dyDescent="0.3">
      <c r="A50" s="148"/>
      <c r="B50" s="148"/>
      <c r="C50" s="238" t="s">
        <v>209</v>
      </c>
      <c r="D50" s="93" t="s">
        <v>439</v>
      </c>
      <c r="E50" s="143" t="s">
        <v>247</v>
      </c>
      <c r="F50" s="144"/>
      <c r="G50" s="144"/>
    </row>
    <row r="51" spans="1:7" ht="36.75" thickBot="1" x14ac:dyDescent="0.3">
      <c r="A51" s="149"/>
      <c r="B51" s="149"/>
      <c r="C51" s="78" t="s">
        <v>16</v>
      </c>
      <c r="D51" s="90" t="s">
        <v>379</v>
      </c>
      <c r="E51" s="86" t="s">
        <v>8</v>
      </c>
    </row>
    <row r="52" spans="1:7" ht="48.75" thickBot="1" x14ac:dyDescent="0.3">
      <c r="A52" s="147" t="s">
        <v>55</v>
      </c>
      <c r="B52" s="147"/>
      <c r="C52" s="75" t="s">
        <v>56</v>
      </c>
      <c r="D52" s="92" t="s">
        <v>444</v>
      </c>
      <c r="E52" s="86" t="s">
        <v>247</v>
      </c>
    </row>
    <row r="53" spans="1:7" ht="24.75" thickBot="1" x14ac:dyDescent="0.3">
      <c r="A53" s="148"/>
      <c r="B53" s="148"/>
      <c r="C53" s="76" t="s">
        <v>57</v>
      </c>
      <c r="D53" s="93" t="s">
        <v>380</v>
      </c>
      <c r="E53" s="86" t="s">
        <v>247</v>
      </c>
    </row>
    <row r="54" spans="1:7" ht="36.75" thickBot="1" x14ac:dyDescent="0.3">
      <c r="A54" s="149"/>
      <c r="B54" s="149"/>
      <c r="C54" s="78" t="s">
        <v>16</v>
      </c>
      <c r="D54" s="94" t="s">
        <v>379</v>
      </c>
      <c r="E54" s="86" t="s">
        <v>8</v>
      </c>
    </row>
    <row r="55" spans="1:7" s="145" customFormat="1" ht="15.75" thickBot="1" x14ac:dyDescent="0.3">
      <c r="A55" s="147" t="s">
        <v>211</v>
      </c>
      <c r="B55" s="147"/>
      <c r="C55" s="146" t="s">
        <v>58</v>
      </c>
      <c r="D55" s="92" t="s">
        <v>442</v>
      </c>
      <c r="E55" s="143" t="s">
        <v>247</v>
      </c>
      <c r="F55" s="144"/>
      <c r="G55" s="144"/>
    </row>
    <row r="56" spans="1:7" s="145" customFormat="1" ht="24.75" thickBot="1" x14ac:dyDescent="0.3">
      <c r="A56" s="148"/>
      <c r="B56" s="148"/>
      <c r="C56" s="142" t="s">
        <v>59</v>
      </c>
      <c r="D56" s="93" t="s">
        <v>443</v>
      </c>
      <c r="E56" s="143" t="s">
        <v>247</v>
      </c>
      <c r="F56" s="144"/>
      <c r="G56" s="144"/>
    </row>
    <row r="57" spans="1:7" s="73" customFormat="1" ht="15.75" thickBot="1" x14ac:dyDescent="0.3">
      <c r="A57" s="148"/>
      <c r="B57" s="148"/>
      <c r="C57" s="76" t="s">
        <v>60</v>
      </c>
      <c r="D57" s="93" t="s">
        <v>440</v>
      </c>
      <c r="E57" s="86" t="s">
        <v>247</v>
      </c>
      <c r="F57" s="72"/>
      <c r="G57" s="72"/>
    </row>
    <row r="58" spans="1:7" s="73" customFormat="1" ht="36.75" thickBot="1" x14ac:dyDescent="0.3">
      <c r="A58" s="149"/>
      <c r="B58" s="149"/>
      <c r="C58" s="78" t="s">
        <v>16</v>
      </c>
      <c r="D58" s="94" t="s">
        <v>379</v>
      </c>
      <c r="E58" s="86" t="s">
        <v>8</v>
      </c>
      <c r="F58" s="72"/>
      <c r="G58" s="72"/>
    </row>
    <row r="59" spans="1:7" ht="30.75" thickBot="1" x14ac:dyDescent="0.3">
      <c r="A59" s="83" t="s">
        <v>61</v>
      </c>
      <c r="B59" s="84"/>
      <c r="C59" s="81" t="s">
        <v>214</v>
      </c>
      <c r="D59" s="95" t="s">
        <v>427</v>
      </c>
      <c r="E59" s="86" t="s">
        <v>247</v>
      </c>
    </row>
    <row r="60" spans="1:7" ht="45.75" thickBot="1" x14ac:dyDescent="0.3">
      <c r="A60" s="82" t="s">
        <v>62</v>
      </c>
      <c r="B60" s="83"/>
      <c r="C60" s="80"/>
      <c r="D60" s="96" t="s">
        <v>379</v>
      </c>
      <c r="E60" s="86" t="s">
        <v>8</v>
      </c>
    </row>
    <row r="61" spans="1:7" x14ac:dyDescent="0.2">
      <c r="F61" s="2"/>
      <c r="G61" s="2"/>
    </row>
    <row r="65" spans="3:3" x14ac:dyDescent="0.25">
      <c r="C65" s="68"/>
    </row>
  </sheetData>
  <mergeCells count="25">
    <mergeCell ref="B1:B2"/>
    <mergeCell ref="C1:C2"/>
    <mergeCell ref="D1:D2"/>
    <mergeCell ref="E1:E2"/>
    <mergeCell ref="A1:A2"/>
    <mergeCell ref="A3:A16"/>
    <mergeCell ref="B3:B11"/>
    <mergeCell ref="B12:B16"/>
    <mergeCell ref="B36:B38"/>
    <mergeCell ref="A26:A41"/>
    <mergeCell ref="B39:B41"/>
    <mergeCell ref="B26:B28"/>
    <mergeCell ref="B24:B25"/>
    <mergeCell ref="A17:A25"/>
    <mergeCell ref="B17:B20"/>
    <mergeCell ref="B21:B23"/>
    <mergeCell ref="B29:B31"/>
    <mergeCell ref="B32:B35"/>
    <mergeCell ref="B42:B46"/>
    <mergeCell ref="A42:A51"/>
    <mergeCell ref="B47:B51"/>
    <mergeCell ref="B55:B58"/>
    <mergeCell ref="A52:A54"/>
    <mergeCell ref="B52:B54"/>
    <mergeCell ref="A55:A58"/>
  </mergeCells>
  <conditionalFormatting sqref="E3:E60">
    <cfRule type="cellIs" dxfId="11" priority="30" operator="equal">
      <formula>"Non"</formula>
    </cfRule>
  </conditionalFormatting>
  <dataValidations count="1">
    <dataValidation type="list" allowBlank="1" showInputMessage="1" showErrorMessage="1" sqref="E3:E60" xr:uid="{1B9DA82D-C057-4418-967A-00D2B39B4F5B}">
      <formula1>"Oui,Non"</formula1>
    </dataValidation>
  </dataValidations>
  <printOptions horizontalCentered="1"/>
  <pageMargins left="0.31496062992125984" right="0.31496062992125984" top="1.1023622047244095" bottom="0.74803149606299213" header="0.31496062992125984" footer="0.31496062992125984"/>
  <pageSetup paperSize="9" scale="55" fitToHeight="0" orientation="landscape" r:id="rId1"/>
  <headerFooter>
    <oddHeader>&amp;L&amp;G&amp;C&amp;"Arial,Normal"CONFIDENTIEL – Document réservé à l’usage exclusif de la clientèle du MCN</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99D29-E079-4A38-9733-2C67DEBA383C}">
  <sheetPr>
    <tabColor theme="7" tint="0.39997558519241921"/>
    <pageSetUpPr fitToPage="1"/>
  </sheetPr>
  <dimension ref="A1:N201"/>
  <sheetViews>
    <sheetView topLeftCell="A60" zoomScaleNormal="100" workbookViewId="0">
      <selection activeCell="A28" sqref="A28:XFD28"/>
    </sheetView>
  </sheetViews>
  <sheetFormatPr defaultColWidth="9" defaultRowHeight="15" x14ac:dyDescent="0.25"/>
  <cols>
    <col min="1" max="1" width="9" style="7"/>
    <col min="2" max="2" width="23.5703125" style="7" bestFit="1" customWidth="1"/>
    <col min="3" max="3" width="18.5703125" style="7" customWidth="1"/>
    <col min="4" max="4" width="18.85546875" style="25" bestFit="1" customWidth="1"/>
    <col min="5" max="5" width="12.5703125" style="25" bestFit="1" customWidth="1"/>
    <col min="6" max="6" width="13" style="11" bestFit="1" customWidth="1"/>
    <col min="7" max="7" width="14.42578125" style="7" bestFit="1" customWidth="1"/>
    <col min="8" max="8" width="2.5703125" style="4" customWidth="1"/>
    <col min="9" max="9" width="2.7109375" style="7" customWidth="1"/>
    <col min="10" max="10" width="50.5703125" style="4" customWidth="1"/>
    <col min="11" max="11" width="2.7109375" style="7" customWidth="1"/>
    <col min="12" max="12" width="10.85546875" style="7" customWidth="1"/>
    <col min="13" max="13" width="19.5703125" style="7" customWidth="1"/>
    <col min="14" max="14" width="72.140625" style="7" customWidth="1"/>
    <col min="15" max="16384" width="9" style="7"/>
  </cols>
  <sheetData>
    <row r="1" spans="1:14" ht="15.6" customHeight="1" thickTop="1" thickBot="1" x14ac:dyDescent="0.3">
      <c r="A1" s="173" t="s">
        <v>63</v>
      </c>
      <c r="B1" s="173" t="s">
        <v>64</v>
      </c>
      <c r="C1" s="173" t="s">
        <v>65</v>
      </c>
      <c r="D1" s="173" t="s">
        <v>205</v>
      </c>
      <c r="E1" s="173" t="s">
        <v>66</v>
      </c>
      <c r="F1" s="173" t="s">
        <v>67</v>
      </c>
      <c r="G1" s="173" t="s">
        <v>68</v>
      </c>
      <c r="J1" s="175" t="s">
        <v>4</v>
      </c>
    </row>
    <row r="2" spans="1:14" ht="44.45" customHeight="1" thickBot="1" x14ac:dyDescent="0.3">
      <c r="A2" s="174"/>
      <c r="B2" s="174"/>
      <c r="C2" s="174"/>
      <c r="D2" s="174"/>
      <c r="E2" s="174"/>
      <c r="F2" s="174"/>
      <c r="G2" s="174"/>
      <c r="J2" s="176"/>
      <c r="L2" s="49" t="s">
        <v>69</v>
      </c>
      <c r="M2" s="51" t="s">
        <v>70</v>
      </c>
      <c r="N2" s="52" t="s">
        <v>71</v>
      </c>
    </row>
    <row r="3" spans="1:14" ht="39.75" thickTop="1" x14ac:dyDescent="0.25">
      <c r="A3" s="69">
        <v>1</v>
      </c>
      <c r="B3" s="125" t="s">
        <v>248</v>
      </c>
      <c r="C3" s="15" t="s">
        <v>72</v>
      </c>
      <c r="D3" s="71">
        <v>6</v>
      </c>
      <c r="E3" s="26">
        <v>8</v>
      </c>
      <c r="F3" s="126" t="s">
        <v>253</v>
      </c>
      <c r="G3" s="17" t="s">
        <v>73</v>
      </c>
      <c r="J3" s="42"/>
      <c r="L3" s="53" t="s">
        <v>72</v>
      </c>
      <c r="M3" s="55" t="s">
        <v>74</v>
      </c>
      <c r="N3" s="8" t="s">
        <v>75</v>
      </c>
    </row>
    <row r="4" spans="1:14" ht="39" x14ac:dyDescent="0.25">
      <c r="A4" s="69">
        <v>1</v>
      </c>
      <c r="B4" s="125" t="s">
        <v>249</v>
      </c>
      <c r="C4" s="15" t="s">
        <v>72</v>
      </c>
      <c r="D4" s="71">
        <v>6</v>
      </c>
      <c r="E4" s="26">
        <v>8</v>
      </c>
      <c r="F4" s="126" t="s">
        <v>252</v>
      </c>
      <c r="G4" s="17" t="s">
        <v>73</v>
      </c>
      <c r="J4" s="47"/>
      <c r="L4" s="53" t="s">
        <v>76</v>
      </c>
      <c r="M4" s="55" t="s">
        <v>77</v>
      </c>
      <c r="N4" s="8" t="s">
        <v>78</v>
      </c>
    </row>
    <row r="5" spans="1:14" ht="39" x14ac:dyDescent="0.25">
      <c r="A5" s="69">
        <v>1</v>
      </c>
      <c r="B5" s="125" t="s">
        <v>250</v>
      </c>
      <c r="C5" s="15" t="s">
        <v>72</v>
      </c>
      <c r="D5" s="71">
        <v>4</v>
      </c>
      <c r="E5" s="26">
        <v>16</v>
      </c>
      <c r="F5" s="126" t="s">
        <v>251</v>
      </c>
      <c r="G5" s="17" t="s">
        <v>73</v>
      </c>
      <c r="J5" s="47"/>
      <c r="L5" s="53" t="s">
        <v>79</v>
      </c>
      <c r="M5" s="55" t="s">
        <v>80</v>
      </c>
      <c r="N5" s="8" t="s">
        <v>81</v>
      </c>
    </row>
    <row r="6" spans="1:14" ht="51.75" x14ac:dyDescent="0.25">
      <c r="A6" s="69">
        <v>1</v>
      </c>
      <c r="B6" s="125" t="s">
        <v>254</v>
      </c>
      <c r="C6" s="15" t="s">
        <v>72</v>
      </c>
      <c r="D6" s="71">
        <v>4</v>
      </c>
      <c r="E6" s="26">
        <v>8</v>
      </c>
      <c r="F6" s="126" t="s">
        <v>255</v>
      </c>
      <c r="G6" s="17" t="s">
        <v>73</v>
      </c>
      <c r="J6" s="47"/>
      <c r="L6" s="53" t="s">
        <v>83</v>
      </c>
      <c r="M6" s="55" t="s">
        <v>84</v>
      </c>
      <c r="N6" s="8" t="s">
        <v>85</v>
      </c>
    </row>
    <row r="7" spans="1:14" ht="39.75" thickBot="1" x14ac:dyDescent="0.3">
      <c r="A7" s="69">
        <v>1</v>
      </c>
      <c r="B7" s="125" t="s">
        <v>256</v>
      </c>
      <c r="C7" s="15" t="s">
        <v>72</v>
      </c>
      <c r="D7" s="71">
        <v>4</v>
      </c>
      <c r="E7" s="26">
        <v>6</v>
      </c>
      <c r="F7" s="126" t="s">
        <v>257</v>
      </c>
      <c r="G7" s="17" t="s">
        <v>73</v>
      </c>
      <c r="J7" s="47" t="s">
        <v>86</v>
      </c>
      <c r="L7" s="54" t="s">
        <v>87</v>
      </c>
      <c r="M7" s="56" t="s">
        <v>88</v>
      </c>
      <c r="N7" s="9" t="s">
        <v>89</v>
      </c>
    </row>
    <row r="8" spans="1:14" ht="39.75" thickBot="1" x14ac:dyDescent="0.3">
      <c r="A8" s="69">
        <v>1</v>
      </c>
      <c r="B8" s="125" t="s">
        <v>258</v>
      </c>
      <c r="C8" s="15" t="s">
        <v>72</v>
      </c>
      <c r="D8" s="71">
        <v>2</v>
      </c>
      <c r="E8" s="26">
        <v>8</v>
      </c>
      <c r="F8" s="126" t="s">
        <v>259</v>
      </c>
      <c r="G8" s="17" t="s">
        <v>73</v>
      </c>
      <c r="J8" s="47"/>
      <c r="N8" s="10"/>
    </row>
    <row r="9" spans="1:14" ht="51.75" x14ac:dyDescent="0.25">
      <c r="A9" s="69">
        <v>1</v>
      </c>
      <c r="B9" s="125" t="s">
        <v>260</v>
      </c>
      <c r="C9" s="15" t="s">
        <v>72</v>
      </c>
      <c r="D9" s="71">
        <v>4</v>
      </c>
      <c r="E9" s="26">
        <v>8</v>
      </c>
      <c r="F9" s="126" t="s">
        <v>261</v>
      </c>
      <c r="G9" s="17" t="s">
        <v>73</v>
      </c>
      <c r="J9" s="47"/>
      <c r="L9" s="50" t="s">
        <v>68</v>
      </c>
      <c r="M9" s="167" t="s">
        <v>71</v>
      </c>
      <c r="N9" s="168"/>
    </row>
    <row r="10" spans="1:14" ht="26.25" x14ac:dyDescent="0.25">
      <c r="A10" s="69">
        <v>1</v>
      </c>
      <c r="B10" s="125" t="s">
        <v>262</v>
      </c>
      <c r="C10" s="15" t="s">
        <v>72</v>
      </c>
      <c r="D10" s="71">
        <v>8</v>
      </c>
      <c r="E10" s="26">
        <v>16</v>
      </c>
      <c r="F10" s="126" t="s">
        <v>263</v>
      </c>
      <c r="G10" s="17" t="s">
        <v>73</v>
      </c>
      <c r="J10" s="47"/>
      <c r="L10" s="53" t="s">
        <v>73</v>
      </c>
      <c r="M10" s="169" t="s">
        <v>90</v>
      </c>
      <c r="N10" s="170"/>
    </row>
    <row r="11" spans="1:14" ht="39" x14ac:dyDescent="0.25">
      <c r="A11" s="69">
        <v>1</v>
      </c>
      <c r="B11" s="125" t="s">
        <v>264</v>
      </c>
      <c r="C11" s="15" t="s">
        <v>72</v>
      </c>
      <c r="D11" s="71">
        <v>8</v>
      </c>
      <c r="E11" s="26">
        <v>32</v>
      </c>
      <c r="F11" s="126" t="s">
        <v>265</v>
      </c>
      <c r="G11" s="17" t="s">
        <v>73</v>
      </c>
      <c r="J11" s="47" t="s">
        <v>86</v>
      </c>
      <c r="L11" s="53" t="s">
        <v>91</v>
      </c>
      <c r="M11" s="169" t="s">
        <v>92</v>
      </c>
      <c r="N11" s="170"/>
    </row>
    <row r="12" spans="1:14" ht="39.75" thickBot="1" x14ac:dyDescent="0.3">
      <c r="A12" s="69">
        <v>1</v>
      </c>
      <c r="B12" s="125" t="s">
        <v>266</v>
      </c>
      <c r="C12" s="15" t="s">
        <v>72</v>
      </c>
      <c r="D12" s="71">
        <v>4</v>
      </c>
      <c r="E12" s="26">
        <v>16</v>
      </c>
      <c r="F12" s="126" t="s">
        <v>267</v>
      </c>
      <c r="G12" s="17" t="s">
        <v>73</v>
      </c>
      <c r="J12" s="47"/>
      <c r="L12" s="54" t="s">
        <v>82</v>
      </c>
      <c r="M12" s="171" t="s">
        <v>93</v>
      </c>
      <c r="N12" s="172"/>
    </row>
    <row r="13" spans="1:14" ht="39" x14ac:dyDescent="0.25">
      <c r="A13" s="69">
        <v>1</v>
      </c>
      <c r="B13" s="125" t="s">
        <v>268</v>
      </c>
      <c r="C13" s="15" t="s">
        <v>72</v>
      </c>
      <c r="D13" s="71">
        <v>4</v>
      </c>
      <c r="E13" s="26">
        <v>8</v>
      </c>
      <c r="F13" s="126" t="s">
        <v>269</v>
      </c>
      <c r="G13" s="17" t="s">
        <v>73</v>
      </c>
      <c r="J13" s="47"/>
    </row>
    <row r="14" spans="1:14" ht="39" x14ac:dyDescent="0.25">
      <c r="A14" s="69">
        <v>1</v>
      </c>
      <c r="B14" s="125" t="s">
        <v>270</v>
      </c>
      <c r="C14" s="15" t="s">
        <v>72</v>
      </c>
      <c r="D14" s="71">
        <v>4</v>
      </c>
      <c r="E14" s="26">
        <v>16</v>
      </c>
      <c r="F14" s="126" t="s">
        <v>271</v>
      </c>
      <c r="G14" s="17" t="s">
        <v>73</v>
      </c>
      <c r="J14" s="47"/>
    </row>
    <row r="15" spans="1:14" ht="39" x14ac:dyDescent="0.25">
      <c r="A15" s="69">
        <v>1</v>
      </c>
      <c r="B15" s="125" t="s">
        <v>272</v>
      </c>
      <c r="C15" s="15" t="s">
        <v>72</v>
      </c>
      <c r="D15" s="71">
        <v>4</v>
      </c>
      <c r="E15" s="26">
        <v>8</v>
      </c>
      <c r="F15" s="126" t="s">
        <v>273</v>
      </c>
      <c r="G15" s="17" t="s">
        <v>73</v>
      </c>
      <c r="J15" s="47"/>
    </row>
    <row r="16" spans="1:14" ht="39" x14ac:dyDescent="0.25">
      <c r="A16" s="69">
        <v>1</v>
      </c>
      <c r="B16" s="125" t="s">
        <v>274</v>
      </c>
      <c r="C16" s="15" t="s">
        <v>72</v>
      </c>
      <c r="D16" s="71">
        <v>12</v>
      </c>
      <c r="E16" s="26">
        <v>8</v>
      </c>
      <c r="F16" s="126" t="s">
        <v>275</v>
      </c>
      <c r="G16" s="17" t="s">
        <v>73</v>
      </c>
      <c r="J16" s="47"/>
    </row>
    <row r="17" spans="1:10" ht="39" x14ac:dyDescent="0.25">
      <c r="A17" s="69">
        <v>1</v>
      </c>
      <c r="B17" s="125" t="s">
        <v>276</v>
      </c>
      <c r="C17" s="15" t="s">
        <v>72</v>
      </c>
      <c r="D17" s="71">
        <v>16</v>
      </c>
      <c r="E17" s="26">
        <v>96</v>
      </c>
      <c r="F17" s="126" t="s">
        <v>277</v>
      </c>
      <c r="G17" s="17" t="s">
        <v>73</v>
      </c>
      <c r="J17" s="47"/>
    </row>
    <row r="18" spans="1:10" ht="39" x14ac:dyDescent="0.25">
      <c r="A18" s="69">
        <v>1</v>
      </c>
      <c r="B18" s="125" t="s">
        <v>278</v>
      </c>
      <c r="C18" s="15" t="s">
        <v>72</v>
      </c>
      <c r="D18" s="71">
        <v>2</v>
      </c>
      <c r="E18" s="26">
        <v>4</v>
      </c>
      <c r="F18" s="126" t="s">
        <v>279</v>
      </c>
      <c r="G18" s="17" t="s">
        <v>73</v>
      </c>
      <c r="J18" s="47"/>
    </row>
    <row r="19" spans="1:10" ht="39" x14ac:dyDescent="0.25">
      <c r="A19" s="69">
        <v>1</v>
      </c>
      <c r="B19" s="125" t="s">
        <v>280</v>
      </c>
      <c r="C19" s="15" t="s">
        <v>72</v>
      </c>
      <c r="D19" s="71">
        <v>4</v>
      </c>
      <c r="E19" s="26">
        <v>8</v>
      </c>
      <c r="F19" s="126" t="s">
        <v>281</v>
      </c>
      <c r="G19" s="17" t="s">
        <v>73</v>
      </c>
      <c r="J19" s="47"/>
    </row>
    <row r="20" spans="1:10" ht="39" x14ac:dyDescent="0.25">
      <c r="A20" s="69">
        <v>1</v>
      </c>
      <c r="B20" s="125" t="s">
        <v>282</v>
      </c>
      <c r="C20" s="15" t="s">
        <v>72</v>
      </c>
      <c r="D20" s="71">
        <v>2</v>
      </c>
      <c r="E20" s="26">
        <v>4</v>
      </c>
      <c r="F20" s="126" t="s">
        <v>283</v>
      </c>
      <c r="G20" s="17" t="s">
        <v>73</v>
      </c>
      <c r="H20" s="2"/>
      <c r="J20" s="47"/>
    </row>
    <row r="21" spans="1:10" ht="39" x14ac:dyDescent="0.25">
      <c r="A21" s="69">
        <v>1</v>
      </c>
      <c r="B21" s="15" t="s">
        <v>284</v>
      </c>
      <c r="C21" s="15" t="s">
        <v>72</v>
      </c>
      <c r="D21" s="71">
        <v>4</v>
      </c>
      <c r="E21" s="26">
        <v>8</v>
      </c>
      <c r="F21" s="16" t="s">
        <v>285</v>
      </c>
      <c r="G21" s="17" t="s">
        <v>73</v>
      </c>
      <c r="J21" s="47"/>
    </row>
    <row r="22" spans="1:10" ht="39" x14ac:dyDescent="0.25">
      <c r="A22" s="69">
        <v>1</v>
      </c>
      <c r="B22" s="15" t="s">
        <v>286</v>
      </c>
      <c r="C22" s="15" t="s">
        <v>72</v>
      </c>
      <c r="D22" s="71">
        <v>4</v>
      </c>
      <c r="E22" s="26">
        <v>16</v>
      </c>
      <c r="F22" s="16" t="s">
        <v>287</v>
      </c>
      <c r="G22" s="17" t="s">
        <v>73</v>
      </c>
      <c r="J22" s="47"/>
    </row>
    <row r="23" spans="1:10" ht="39" x14ac:dyDescent="0.25">
      <c r="A23" s="69">
        <v>1</v>
      </c>
      <c r="B23" s="15" t="s">
        <v>288</v>
      </c>
      <c r="C23" s="15" t="s">
        <v>72</v>
      </c>
      <c r="D23" s="71">
        <v>2</v>
      </c>
      <c r="E23" s="26">
        <v>4</v>
      </c>
      <c r="F23" s="16" t="s">
        <v>289</v>
      </c>
      <c r="G23" s="17" t="s">
        <v>73</v>
      </c>
      <c r="J23" s="47"/>
    </row>
    <row r="24" spans="1:10" ht="39" x14ac:dyDescent="0.25">
      <c r="A24" s="69">
        <v>1</v>
      </c>
      <c r="B24" s="15" t="s">
        <v>290</v>
      </c>
      <c r="C24" s="15" t="s">
        <v>72</v>
      </c>
      <c r="D24" s="71">
        <v>4</v>
      </c>
      <c r="E24" s="26">
        <v>16</v>
      </c>
      <c r="F24" s="16" t="s">
        <v>291</v>
      </c>
      <c r="G24" s="17" t="s">
        <v>73</v>
      </c>
      <c r="J24" s="47"/>
    </row>
    <row r="25" spans="1:10" ht="39" x14ac:dyDescent="0.25">
      <c r="A25" s="69">
        <v>1</v>
      </c>
      <c r="B25" s="15" t="s">
        <v>292</v>
      </c>
      <c r="C25" s="15" t="s">
        <v>72</v>
      </c>
      <c r="D25" s="71">
        <v>2</v>
      </c>
      <c r="E25" s="26">
        <v>8</v>
      </c>
      <c r="F25" s="16" t="s">
        <v>293</v>
      </c>
      <c r="G25" s="17" t="s">
        <v>73</v>
      </c>
      <c r="J25" s="47"/>
    </row>
    <row r="26" spans="1:10" ht="39" x14ac:dyDescent="0.25">
      <c r="A26" s="69">
        <v>1</v>
      </c>
      <c r="B26" s="15" t="s">
        <v>294</v>
      </c>
      <c r="C26" s="15" t="s">
        <v>72</v>
      </c>
      <c r="D26" s="71">
        <v>2</v>
      </c>
      <c r="E26" s="26">
        <v>8</v>
      </c>
      <c r="F26" s="16" t="s">
        <v>295</v>
      </c>
      <c r="G26" s="17" t="s">
        <v>73</v>
      </c>
      <c r="J26" s="47"/>
    </row>
    <row r="27" spans="1:10" ht="39" x14ac:dyDescent="0.25">
      <c r="A27" s="69">
        <v>1</v>
      </c>
      <c r="B27" s="15" t="s">
        <v>296</v>
      </c>
      <c r="C27" s="15" t="s">
        <v>72</v>
      </c>
      <c r="D27" s="71">
        <v>2</v>
      </c>
      <c r="E27" s="26">
        <v>16</v>
      </c>
      <c r="F27" s="16" t="s">
        <v>297</v>
      </c>
      <c r="G27" s="17" t="s">
        <v>73</v>
      </c>
      <c r="J27" s="47"/>
    </row>
    <row r="28" spans="1:10" s="134" customFormat="1" ht="39" x14ac:dyDescent="0.25">
      <c r="A28" s="127">
        <v>1</v>
      </c>
      <c r="B28" s="128" t="s">
        <v>298</v>
      </c>
      <c r="C28" s="128" t="s">
        <v>72</v>
      </c>
      <c r="D28" s="129">
        <v>2</v>
      </c>
      <c r="E28" s="130">
        <v>2</v>
      </c>
      <c r="F28" s="131" t="s">
        <v>299</v>
      </c>
      <c r="G28" s="132" t="s">
        <v>73</v>
      </c>
      <c r="H28" s="133"/>
      <c r="J28" s="135"/>
    </row>
    <row r="29" spans="1:10" ht="39" x14ac:dyDescent="0.25">
      <c r="A29" s="69">
        <v>1</v>
      </c>
      <c r="B29" s="15" t="s">
        <v>300</v>
      </c>
      <c r="C29" s="15" t="s">
        <v>72</v>
      </c>
      <c r="D29" s="71">
        <v>2</v>
      </c>
      <c r="E29" s="26">
        <v>6</v>
      </c>
      <c r="F29" s="16" t="s">
        <v>301</v>
      </c>
      <c r="G29" s="17" t="s">
        <v>73</v>
      </c>
      <c r="J29" s="47"/>
    </row>
    <row r="30" spans="1:10" ht="26.25" x14ac:dyDescent="0.25">
      <c r="A30" s="69">
        <v>1</v>
      </c>
      <c r="B30" s="15" t="s">
        <v>302</v>
      </c>
      <c r="C30" s="15" t="s">
        <v>72</v>
      </c>
      <c r="D30" s="71">
        <v>8</v>
      </c>
      <c r="E30" s="26">
        <v>20</v>
      </c>
      <c r="F30" s="16" t="s">
        <v>384</v>
      </c>
      <c r="G30" s="17" t="s">
        <v>73</v>
      </c>
      <c r="J30" s="47"/>
    </row>
    <row r="31" spans="1:10" ht="39" x14ac:dyDescent="0.25">
      <c r="A31" s="69">
        <v>1</v>
      </c>
      <c r="B31" s="15" t="s">
        <v>303</v>
      </c>
      <c r="C31" s="15" t="s">
        <v>72</v>
      </c>
      <c r="D31" s="71">
        <v>16</v>
      </c>
      <c r="E31" s="26">
        <v>32</v>
      </c>
      <c r="F31" s="16" t="s">
        <v>304</v>
      </c>
      <c r="G31" s="17" t="s">
        <v>73</v>
      </c>
      <c r="J31" s="47"/>
    </row>
    <row r="32" spans="1:10" ht="39" x14ac:dyDescent="0.25">
      <c r="A32" s="69">
        <v>1</v>
      </c>
      <c r="B32" s="15" t="s">
        <v>305</v>
      </c>
      <c r="C32" s="15" t="s">
        <v>72</v>
      </c>
      <c r="D32" s="71">
        <v>8</v>
      </c>
      <c r="E32" s="26">
        <v>16</v>
      </c>
      <c r="F32" s="16" t="s">
        <v>306</v>
      </c>
      <c r="G32" s="17" t="s">
        <v>73</v>
      </c>
      <c r="J32" s="47"/>
    </row>
    <row r="33" spans="1:10" ht="39" x14ac:dyDescent="0.25">
      <c r="A33" s="69">
        <v>1</v>
      </c>
      <c r="B33" s="15" t="s">
        <v>307</v>
      </c>
      <c r="C33" s="15" t="s">
        <v>72</v>
      </c>
      <c r="D33" s="71">
        <v>4</v>
      </c>
      <c r="E33" s="26">
        <v>12</v>
      </c>
      <c r="F33" s="16" t="s">
        <v>308</v>
      </c>
      <c r="G33" s="17" t="s">
        <v>73</v>
      </c>
      <c r="J33" s="47"/>
    </row>
    <row r="34" spans="1:10" ht="39" x14ac:dyDescent="0.25">
      <c r="A34" s="69">
        <v>1</v>
      </c>
      <c r="B34" s="15" t="s">
        <v>309</v>
      </c>
      <c r="C34" s="15" t="s">
        <v>72</v>
      </c>
      <c r="D34" s="71">
        <v>4</v>
      </c>
      <c r="E34" s="26">
        <v>8</v>
      </c>
      <c r="F34" s="16" t="s">
        <v>310</v>
      </c>
      <c r="G34" s="17" t="s">
        <v>73</v>
      </c>
      <c r="J34" s="47"/>
    </row>
    <row r="35" spans="1:10" s="134" customFormat="1" ht="39" x14ac:dyDescent="0.25">
      <c r="A35" s="127">
        <v>1</v>
      </c>
      <c r="B35" s="128" t="s">
        <v>311</v>
      </c>
      <c r="C35" s="128" t="s">
        <v>72</v>
      </c>
      <c r="D35" s="129">
        <v>2</v>
      </c>
      <c r="E35" s="130">
        <v>4</v>
      </c>
      <c r="F35" s="131" t="s">
        <v>312</v>
      </c>
      <c r="G35" s="132" t="s">
        <v>73</v>
      </c>
      <c r="H35" s="133"/>
      <c r="J35" s="135"/>
    </row>
    <row r="36" spans="1:10" ht="39" x14ac:dyDescent="0.25">
      <c r="A36" s="69">
        <v>1</v>
      </c>
      <c r="B36" s="15" t="s">
        <v>313</v>
      </c>
      <c r="C36" s="15" t="s">
        <v>72</v>
      </c>
      <c r="D36" s="71">
        <v>2</v>
      </c>
      <c r="E36" s="26">
        <v>16</v>
      </c>
      <c r="F36" s="16" t="s">
        <v>314</v>
      </c>
      <c r="G36" s="17" t="s">
        <v>73</v>
      </c>
      <c r="J36" s="47"/>
    </row>
    <row r="37" spans="1:10" ht="39" x14ac:dyDescent="0.25">
      <c r="A37" s="69">
        <v>1</v>
      </c>
      <c r="B37" s="15" t="s">
        <v>315</v>
      </c>
      <c r="C37" s="15" t="s">
        <v>72</v>
      </c>
      <c r="D37" s="71">
        <v>2</v>
      </c>
      <c r="E37" s="26">
        <v>6</v>
      </c>
      <c r="F37" s="16" t="s">
        <v>316</v>
      </c>
      <c r="G37" s="17" t="s">
        <v>73</v>
      </c>
      <c r="J37" s="47"/>
    </row>
    <row r="38" spans="1:10" ht="39" x14ac:dyDescent="0.25">
      <c r="A38" s="69">
        <v>1</v>
      </c>
      <c r="B38" s="15" t="s">
        <v>317</v>
      </c>
      <c r="C38" s="15" t="s">
        <v>72</v>
      </c>
      <c r="D38" s="71">
        <v>4</v>
      </c>
      <c r="E38" s="26">
        <v>8</v>
      </c>
      <c r="F38" s="16" t="s">
        <v>318</v>
      </c>
      <c r="G38" s="17" t="s">
        <v>73</v>
      </c>
      <c r="J38" s="47"/>
    </row>
    <row r="39" spans="1:10" ht="39" x14ac:dyDescent="0.25">
      <c r="A39" s="69">
        <v>1</v>
      </c>
      <c r="B39" s="15" t="s">
        <v>319</v>
      </c>
      <c r="C39" s="15" t="s">
        <v>72</v>
      </c>
      <c r="D39" s="71">
        <v>2</v>
      </c>
      <c r="E39" s="26">
        <v>10</v>
      </c>
      <c r="F39" s="16" t="s">
        <v>320</v>
      </c>
      <c r="G39" s="17" t="s">
        <v>73</v>
      </c>
      <c r="J39" s="47"/>
    </row>
    <row r="40" spans="1:10" ht="39" x14ac:dyDescent="0.25">
      <c r="A40" s="69">
        <v>1</v>
      </c>
      <c r="B40" s="15" t="s">
        <v>321</v>
      </c>
      <c r="C40" s="15" t="s">
        <v>72</v>
      </c>
      <c r="D40" s="71">
        <v>4</v>
      </c>
      <c r="E40" s="26">
        <v>16</v>
      </c>
      <c r="F40" s="16" t="s">
        <v>322</v>
      </c>
      <c r="G40" s="17" t="s">
        <v>73</v>
      </c>
      <c r="J40" s="47"/>
    </row>
    <row r="41" spans="1:10" ht="26.25" x14ac:dyDescent="0.25">
      <c r="A41" s="69">
        <v>1</v>
      </c>
      <c r="B41" s="15" t="s">
        <v>323</v>
      </c>
      <c r="C41" s="15" t="s">
        <v>72</v>
      </c>
      <c r="D41" s="71">
        <v>2</v>
      </c>
      <c r="E41" s="26">
        <v>2</v>
      </c>
      <c r="F41" s="16" t="s">
        <v>324</v>
      </c>
      <c r="G41" s="17" t="s">
        <v>73</v>
      </c>
      <c r="J41" s="47"/>
    </row>
    <row r="42" spans="1:10" ht="39" x14ac:dyDescent="0.25">
      <c r="A42" s="69">
        <v>1</v>
      </c>
      <c r="B42" s="15" t="s">
        <v>325</v>
      </c>
      <c r="C42" s="15" t="s">
        <v>72</v>
      </c>
      <c r="D42" s="71">
        <v>2</v>
      </c>
      <c r="E42" s="26">
        <v>4</v>
      </c>
      <c r="F42" s="16" t="s">
        <v>326</v>
      </c>
      <c r="G42" s="17" t="s">
        <v>73</v>
      </c>
      <c r="J42" s="47"/>
    </row>
    <row r="43" spans="1:10" ht="39" x14ac:dyDescent="0.25">
      <c r="A43" s="69">
        <v>1</v>
      </c>
      <c r="B43" s="15" t="s">
        <v>327</v>
      </c>
      <c r="C43" s="15" t="s">
        <v>72</v>
      </c>
      <c r="D43" s="71">
        <v>10</v>
      </c>
      <c r="E43" s="26">
        <v>3</v>
      </c>
      <c r="F43" s="16" t="s">
        <v>328</v>
      </c>
      <c r="G43" s="17" t="s">
        <v>73</v>
      </c>
      <c r="J43" s="47"/>
    </row>
    <row r="44" spans="1:10" ht="39" x14ac:dyDescent="0.25">
      <c r="A44" s="69">
        <v>1</v>
      </c>
      <c r="B44" s="15" t="s">
        <v>329</v>
      </c>
      <c r="C44" s="15" t="s">
        <v>72</v>
      </c>
      <c r="D44" s="71">
        <v>1</v>
      </c>
      <c r="E44" s="26">
        <v>1</v>
      </c>
      <c r="F44" s="16" t="s">
        <v>385</v>
      </c>
      <c r="G44" s="17" t="s">
        <v>73</v>
      </c>
      <c r="J44" s="47"/>
    </row>
    <row r="45" spans="1:10" ht="39" x14ac:dyDescent="0.25">
      <c r="A45" s="69">
        <v>1</v>
      </c>
      <c r="B45" s="15" t="s">
        <v>330</v>
      </c>
      <c r="C45" s="15" t="s">
        <v>72</v>
      </c>
      <c r="D45" s="71">
        <v>2</v>
      </c>
      <c r="E45" s="26">
        <v>4</v>
      </c>
      <c r="F45" s="16" t="s">
        <v>331</v>
      </c>
      <c r="G45" s="17" t="s">
        <v>73</v>
      </c>
      <c r="J45" s="47"/>
    </row>
    <row r="46" spans="1:10" ht="39" x14ac:dyDescent="0.25">
      <c r="A46" s="69">
        <v>1</v>
      </c>
      <c r="B46" s="15" t="s">
        <v>332</v>
      </c>
      <c r="C46" s="15" t="s">
        <v>72</v>
      </c>
      <c r="D46" s="71">
        <v>8</v>
      </c>
      <c r="E46" s="26">
        <v>16</v>
      </c>
      <c r="F46" s="16" t="s">
        <v>333</v>
      </c>
      <c r="G46" s="17" t="s">
        <v>73</v>
      </c>
      <c r="J46" s="47"/>
    </row>
    <row r="47" spans="1:10" ht="26.25" x14ac:dyDescent="0.25">
      <c r="A47" s="69">
        <v>1</v>
      </c>
      <c r="B47" s="15" t="s">
        <v>334</v>
      </c>
      <c r="C47" s="15" t="s">
        <v>72</v>
      </c>
      <c r="D47" s="71">
        <v>4</v>
      </c>
      <c r="E47" s="26">
        <v>8</v>
      </c>
      <c r="F47" s="16" t="s">
        <v>335</v>
      </c>
      <c r="G47" s="17" t="s">
        <v>73</v>
      </c>
      <c r="J47" s="47"/>
    </row>
    <row r="48" spans="1:10" ht="26.25" x14ac:dyDescent="0.25">
      <c r="A48" s="69">
        <v>1</v>
      </c>
      <c r="B48" s="15" t="s">
        <v>336</v>
      </c>
      <c r="C48" s="15" t="s">
        <v>72</v>
      </c>
      <c r="D48" s="71">
        <v>4</v>
      </c>
      <c r="E48" s="26">
        <v>8</v>
      </c>
      <c r="F48" s="16" t="s">
        <v>337</v>
      </c>
      <c r="G48" s="17" t="s">
        <v>73</v>
      </c>
      <c r="J48" s="47"/>
    </row>
    <row r="49" spans="1:10" ht="26.25" x14ac:dyDescent="0.25">
      <c r="A49" s="69">
        <v>1</v>
      </c>
      <c r="B49" s="15" t="s">
        <v>338</v>
      </c>
      <c r="C49" s="15" t="s">
        <v>72</v>
      </c>
      <c r="D49" s="71">
        <v>8</v>
      </c>
      <c r="E49" s="26">
        <v>16</v>
      </c>
      <c r="F49" s="16" t="s">
        <v>339</v>
      </c>
      <c r="G49" s="17" t="s">
        <v>73</v>
      </c>
      <c r="J49" s="47"/>
    </row>
    <row r="50" spans="1:10" ht="26.25" x14ac:dyDescent="0.25">
      <c r="A50" s="69">
        <v>1</v>
      </c>
      <c r="B50" s="15" t="s">
        <v>340</v>
      </c>
      <c r="C50" s="15" t="s">
        <v>72</v>
      </c>
      <c r="D50" s="71">
        <v>4</v>
      </c>
      <c r="E50" s="26">
        <v>8</v>
      </c>
      <c r="F50" s="16" t="s">
        <v>341</v>
      </c>
      <c r="G50" s="17" t="s">
        <v>73</v>
      </c>
      <c r="J50" s="47"/>
    </row>
    <row r="51" spans="1:10" ht="39" x14ac:dyDescent="0.25">
      <c r="A51" s="69">
        <v>1</v>
      </c>
      <c r="B51" s="15" t="s">
        <v>342</v>
      </c>
      <c r="C51" s="15" t="s">
        <v>72</v>
      </c>
      <c r="D51" s="26">
        <v>10</v>
      </c>
      <c r="E51" s="26">
        <v>16</v>
      </c>
      <c r="F51" s="16" t="s">
        <v>343</v>
      </c>
      <c r="G51" s="17" t="s">
        <v>73</v>
      </c>
      <c r="J51" s="47"/>
    </row>
    <row r="52" spans="1:10" ht="39" x14ac:dyDescent="0.25">
      <c r="A52" s="69">
        <v>1</v>
      </c>
      <c r="B52" s="15" t="s">
        <v>344</v>
      </c>
      <c r="C52" s="15" t="s">
        <v>72</v>
      </c>
      <c r="D52" s="26">
        <v>4</v>
      </c>
      <c r="E52" s="26">
        <v>8</v>
      </c>
      <c r="F52" s="16" t="s">
        <v>345</v>
      </c>
      <c r="G52" s="17" t="s">
        <v>73</v>
      </c>
      <c r="J52" s="47"/>
    </row>
    <row r="53" spans="1:10" ht="39" x14ac:dyDescent="0.25">
      <c r="A53" s="69">
        <v>1</v>
      </c>
      <c r="B53" s="15" t="s">
        <v>346</v>
      </c>
      <c r="C53" s="15" t="s">
        <v>72</v>
      </c>
      <c r="D53" s="26">
        <v>4</v>
      </c>
      <c r="E53" s="26">
        <v>16</v>
      </c>
      <c r="F53" s="16" t="s">
        <v>347</v>
      </c>
      <c r="G53" s="17" t="s">
        <v>73</v>
      </c>
      <c r="J53" s="47"/>
    </row>
    <row r="54" spans="1:10" ht="27" x14ac:dyDescent="0.3">
      <c r="A54" s="69">
        <v>1</v>
      </c>
      <c r="B54" s="15" t="s">
        <v>348</v>
      </c>
      <c r="C54" s="15" t="s">
        <v>72</v>
      </c>
      <c r="D54" s="27">
        <v>4</v>
      </c>
      <c r="E54" s="28">
        <v>8</v>
      </c>
      <c r="F54" s="18" t="s">
        <v>349</v>
      </c>
      <c r="G54" s="17" t="s">
        <v>73</v>
      </c>
      <c r="J54" s="47"/>
    </row>
    <row r="55" spans="1:10" s="134" customFormat="1" ht="39" x14ac:dyDescent="0.25">
      <c r="A55" s="127">
        <v>1</v>
      </c>
      <c r="B55" s="128" t="s">
        <v>350</v>
      </c>
      <c r="C55" s="128" t="s">
        <v>72</v>
      </c>
      <c r="D55" s="130">
        <v>4</v>
      </c>
      <c r="E55" s="130">
        <v>8</v>
      </c>
      <c r="F55" s="131" t="s">
        <v>351</v>
      </c>
      <c r="G55" s="132" t="s">
        <v>73</v>
      </c>
      <c r="H55" s="133"/>
      <c r="J55" s="135"/>
    </row>
    <row r="56" spans="1:10" ht="39" x14ac:dyDescent="0.25">
      <c r="A56" s="69">
        <v>1</v>
      </c>
      <c r="B56" s="15" t="s">
        <v>352</v>
      </c>
      <c r="C56" s="15" t="s">
        <v>72</v>
      </c>
      <c r="D56" s="26">
        <v>8</v>
      </c>
      <c r="E56" s="26">
        <v>6</v>
      </c>
      <c r="F56" s="16" t="s">
        <v>275</v>
      </c>
      <c r="G56" s="17" t="s">
        <v>73</v>
      </c>
      <c r="J56" s="47"/>
    </row>
    <row r="57" spans="1:10" ht="39" x14ac:dyDescent="0.25">
      <c r="A57" s="69">
        <v>1</v>
      </c>
      <c r="B57" s="15" t="s">
        <v>353</v>
      </c>
      <c r="C57" s="15" t="s">
        <v>72</v>
      </c>
      <c r="D57" s="26">
        <v>4</v>
      </c>
      <c r="E57" s="26">
        <v>16</v>
      </c>
      <c r="F57" s="16" t="s">
        <v>354</v>
      </c>
      <c r="G57" s="17" t="s">
        <v>73</v>
      </c>
      <c r="J57" s="47"/>
    </row>
    <row r="58" spans="1:10" ht="39" x14ac:dyDescent="0.25">
      <c r="A58" s="69">
        <v>1</v>
      </c>
      <c r="B58" s="15" t="s">
        <v>355</v>
      </c>
      <c r="C58" s="15" t="s">
        <v>72</v>
      </c>
      <c r="D58" s="26">
        <v>4</v>
      </c>
      <c r="E58" s="26">
        <v>8</v>
      </c>
      <c r="F58" s="16" t="s">
        <v>356</v>
      </c>
      <c r="G58" s="17" t="s">
        <v>73</v>
      </c>
      <c r="J58" s="47"/>
    </row>
    <row r="59" spans="1:10" ht="39" x14ac:dyDescent="0.25">
      <c r="A59" s="69">
        <v>1</v>
      </c>
      <c r="B59" s="15" t="s">
        <v>357</v>
      </c>
      <c r="C59" s="15" t="s">
        <v>72</v>
      </c>
      <c r="D59" s="26">
        <v>2</v>
      </c>
      <c r="E59" s="26">
        <v>8</v>
      </c>
      <c r="F59" s="16" t="s">
        <v>358</v>
      </c>
      <c r="G59" s="17" t="s">
        <v>73</v>
      </c>
      <c r="J59" s="47"/>
    </row>
    <row r="60" spans="1:10" ht="51.75" x14ac:dyDescent="0.25">
      <c r="A60" s="69">
        <v>1</v>
      </c>
      <c r="B60" s="15" t="s">
        <v>359</v>
      </c>
      <c r="C60" s="15" t="s">
        <v>72</v>
      </c>
      <c r="D60" s="26">
        <v>2</v>
      </c>
      <c r="E60" s="26">
        <v>8</v>
      </c>
      <c r="F60" s="16" t="s">
        <v>358</v>
      </c>
      <c r="G60" s="17" t="s">
        <v>73</v>
      </c>
      <c r="J60" s="47"/>
    </row>
    <row r="61" spans="1:10" ht="26.25" x14ac:dyDescent="0.25">
      <c r="A61" s="69">
        <v>1</v>
      </c>
      <c r="B61" s="15" t="s">
        <v>360</v>
      </c>
      <c r="C61" s="15" t="s">
        <v>72</v>
      </c>
      <c r="D61" s="26">
        <v>2</v>
      </c>
      <c r="E61" s="26">
        <v>4</v>
      </c>
      <c r="F61" s="16" t="s">
        <v>386</v>
      </c>
      <c r="G61" s="17" t="s">
        <v>73</v>
      </c>
      <c r="J61" s="47"/>
    </row>
    <row r="62" spans="1:10" ht="26.25" x14ac:dyDescent="0.25">
      <c r="A62" s="69">
        <v>1</v>
      </c>
      <c r="B62" s="15" t="s">
        <v>361</v>
      </c>
      <c r="C62" s="15" t="s">
        <v>72</v>
      </c>
      <c r="D62" s="26">
        <v>4</v>
      </c>
      <c r="E62" s="26">
        <v>8</v>
      </c>
      <c r="F62" s="16" t="s">
        <v>362</v>
      </c>
      <c r="G62" s="17" t="s">
        <v>73</v>
      </c>
      <c r="J62" s="47"/>
    </row>
    <row r="63" spans="1:10" ht="26.25" x14ac:dyDescent="0.25">
      <c r="A63" s="69">
        <v>1</v>
      </c>
      <c r="B63" s="15" t="s">
        <v>363</v>
      </c>
      <c r="C63" s="15" t="s">
        <v>72</v>
      </c>
      <c r="D63" s="26">
        <v>8</v>
      </c>
      <c r="E63" s="26">
        <v>48</v>
      </c>
      <c r="F63" s="16" t="s">
        <v>364</v>
      </c>
      <c r="G63" s="17" t="s">
        <v>73</v>
      </c>
      <c r="J63" s="47"/>
    </row>
    <row r="64" spans="1:10" ht="39" x14ac:dyDescent="0.25">
      <c r="A64" s="69">
        <v>1</v>
      </c>
      <c r="B64" s="15" t="s">
        <v>365</v>
      </c>
      <c r="C64" s="15" t="s">
        <v>72</v>
      </c>
      <c r="D64" s="26">
        <v>2</v>
      </c>
      <c r="E64" s="26">
        <v>10</v>
      </c>
      <c r="F64" s="16" t="s">
        <v>366</v>
      </c>
      <c r="G64" s="17" t="s">
        <v>73</v>
      </c>
      <c r="J64" s="47"/>
    </row>
    <row r="65" spans="1:10" ht="39" x14ac:dyDescent="0.25">
      <c r="A65" s="69">
        <v>1</v>
      </c>
      <c r="B65" s="15" t="s">
        <v>367</v>
      </c>
      <c r="C65" s="15" t="s">
        <v>72</v>
      </c>
      <c r="D65" s="26">
        <v>4</v>
      </c>
      <c r="E65" s="26">
        <v>16</v>
      </c>
      <c r="F65" s="16" t="s">
        <v>368</v>
      </c>
      <c r="G65" s="17" t="s">
        <v>73</v>
      </c>
      <c r="J65" s="47"/>
    </row>
    <row r="66" spans="1:10" ht="39" x14ac:dyDescent="0.25">
      <c r="A66" s="69">
        <v>1</v>
      </c>
      <c r="B66" s="15" t="s">
        <v>369</v>
      </c>
      <c r="C66" s="15" t="s">
        <v>72</v>
      </c>
      <c r="D66" s="26">
        <v>4</v>
      </c>
      <c r="E66" s="26">
        <v>8</v>
      </c>
      <c r="F66" s="16" t="s">
        <v>370</v>
      </c>
      <c r="G66" s="17" t="s">
        <v>73</v>
      </c>
      <c r="J66" s="47"/>
    </row>
    <row r="67" spans="1:10" ht="51.75" x14ac:dyDescent="0.25">
      <c r="A67" s="69">
        <v>1</v>
      </c>
      <c r="B67" s="15" t="s">
        <v>371</v>
      </c>
      <c r="C67" s="15" t="s">
        <v>72</v>
      </c>
      <c r="D67" s="26">
        <v>4</v>
      </c>
      <c r="E67" s="26">
        <v>16</v>
      </c>
      <c r="F67" s="16" t="s">
        <v>372</v>
      </c>
      <c r="G67" s="17" t="s">
        <v>73</v>
      </c>
      <c r="J67" s="47"/>
    </row>
    <row r="68" spans="1:10" ht="26.25" x14ac:dyDescent="0.25">
      <c r="A68" s="69">
        <v>1</v>
      </c>
      <c r="B68" s="15" t="s">
        <v>373</v>
      </c>
      <c r="C68" s="15" t="s">
        <v>72</v>
      </c>
      <c r="D68" s="26">
        <v>8</v>
      </c>
      <c r="E68" s="26">
        <v>16</v>
      </c>
      <c r="F68" s="16" t="s">
        <v>374</v>
      </c>
      <c r="G68" s="17" t="s">
        <v>73</v>
      </c>
      <c r="J68" s="47"/>
    </row>
    <row r="69" spans="1:10" ht="26.25" x14ac:dyDescent="0.25">
      <c r="A69" s="69">
        <v>1</v>
      </c>
      <c r="B69" s="15" t="s">
        <v>375</v>
      </c>
      <c r="C69" s="15" t="s">
        <v>72</v>
      </c>
      <c r="D69" s="29">
        <v>8</v>
      </c>
      <c r="E69" s="29">
        <v>16</v>
      </c>
      <c r="F69" s="20" t="s">
        <v>374</v>
      </c>
      <c r="G69" s="17" t="s">
        <v>73</v>
      </c>
      <c r="J69" s="47"/>
    </row>
    <row r="70" spans="1:10" x14ac:dyDescent="0.25">
      <c r="A70" s="69"/>
      <c r="B70" s="15"/>
      <c r="C70" s="15"/>
      <c r="D70" s="29">
        <f>SUM(D3:D69)</f>
        <v>313</v>
      </c>
      <c r="E70" s="29">
        <f>SUM(E3:E69)</f>
        <v>824</v>
      </c>
      <c r="F70" s="20"/>
      <c r="G70" s="17"/>
      <c r="J70" s="47"/>
    </row>
    <row r="71" spans="1:10" x14ac:dyDescent="0.25">
      <c r="A71" s="69"/>
      <c r="B71" s="15"/>
      <c r="C71" s="15"/>
      <c r="D71" s="29"/>
      <c r="E71" s="29"/>
      <c r="F71" s="20"/>
      <c r="G71" s="17"/>
      <c r="J71" s="47"/>
    </row>
    <row r="72" spans="1:10" x14ac:dyDescent="0.25">
      <c r="A72" s="69"/>
      <c r="B72" s="15"/>
      <c r="C72" s="15"/>
      <c r="D72" s="29"/>
      <c r="E72" s="29"/>
      <c r="F72" s="20"/>
      <c r="G72" s="17"/>
      <c r="J72" s="47"/>
    </row>
    <row r="73" spans="1:10" x14ac:dyDescent="0.25">
      <c r="A73" s="69"/>
      <c r="B73" s="15"/>
      <c r="C73" s="15"/>
      <c r="D73" s="29"/>
      <c r="E73" s="29"/>
      <c r="F73" s="20"/>
      <c r="G73" s="17"/>
      <c r="J73" s="47"/>
    </row>
    <row r="74" spans="1:10" x14ac:dyDescent="0.25">
      <c r="A74" s="69"/>
      <c r="B74" s="15"/>
      <c r="C74" s="15"/>
      <c r="D74" s="29"/>
      <c r="E74" s="29"/>
      <c r="F74" s="20"/>
      <c r="G74" s="17"/>
      <c r="J74" s="47"/>
    </row>
    <row r="75" spans="1:10" x14ac:dyDescent="0.25">
      <c r="A75" s="69"/>
      <c r="B75" s="15"/>
      <c r="C75" s="15"/>
      <c r="D75" s="29"/>
      <c r="E75" s="29"/>
      <c r="F75" s="20"/>
      <c r="G75" s="17"/>
      <c r="J75" s="47"/>
    </row>
    <row r="76" spans="1:10" x14ac:dyDescent="0.25">
      <c r="A76" s="69"/>
      <c r="B76" s="15"/>
      <c r="C76" s="15"/>
      <c r="D76" s="29"/>
      <c r="E76" s="29"/>
      <c r="F76" s="20"/>
      <c r="G76" s="17"/>
      <c r="J76" s="47"/>
    </row>
    <row r="77" spans="1:10" x14ac:dyDescent="0.25">
      <c r="A77" s="69"/>
      <c r="B77" s="15"/>
      <c r="C77" s="15"/>
      <c r="D77" s="29"/>
      <c r="E77" s="29"/>
      <c r="F77" s="20"/>
      <c r="G77" s="17"/>
      <c r="J77" s="47"/>
    </row>
    <row r="78" spans="1:10" x14ac:dyDescent="0.25">
      <c r="A78" s="69"/>
      <c r="B78" s="19"/>
      <c r="C78" s="15"/>
      <c r="D78" s="29"/>
      <c r="E78" s="29"/>
      <c r="F78" s="20"/>
      <c r="G78" s="17"/>
      <c r="J78" s="47"/>
    </row>
    <row r="79" spans="1:10" x14ac:dyDescent="0.25">
      <c r="A79" s="69"/>
      <c r="B79" s="19"/>
      <c r="C79" s="15"/>
      <c r="D79" s="29"/>
      <c r="E79" s="29"/>
      <c r="F79" s="20"/>
      <c r="G79" s="17"/>
      <c r="J79" s="47"/>
    </row>
    <row r="80" spans="1:10" x14ac:dyDescent="0.25">
      <c r="A80" s="69"/>
      <c r="B80" s="19"/>
      <c r="C80" s="15"/>
      <c r="D80" s="29"/>
      <c r="E80" s="29"/>
      <c r="F80" s="20"/>
      <c r="G80" s="17"/>
      <c r="J80" s="47"/>
    </row>
    <row r="81" spans="1:10" x14ac:dyDescent="0.25">
      <c r="A81" s="69"/>
      <c r="B81" s="19"/>
      <c r="C81" s="15"/>
      <c r="D81" s="29"/>
      <c r="E81" s="29"/>
      <c r="F81" s="20"/>
      <c r="G81" s="17"/>
      <c r="J81" s="47"/>
    </row>
    <row r="82" spans="1:10" x14ac:dyDescent="0.25">
      <c r="A82" s="69"/>
      <c r="B82" s="19"/>
      <c r="C82" s="15"/>
      <c r="D82" s="29"/>
      <c r="E82" s="29"/>
      <c r="F82" s="20"/>
      <c r="G82" s="17"/>
      <c r="J82" s="47"/>
    </row>
    <row r="83" spans="1:10" x14ac:dyDescent="0.25">
      <c r="A83" s="69"/>
      <c r="B83" s="19"/>
      <c r="C83" s="15"/>
      <c r="D83" s="29"/>
      <c r="E83" s="29"/>
      <c r="F83" s="20"/>
      <c r="G83" s="17"/>
      <c r="J83" s="47"/>
    </row>
    <row r="84" spans="1:10" x14ac:dyDescent="0.25">
      <c r="A84" s="69"/>
      <c r="B84" s="19"/>
      <c r="C84" s="15"/>
      <c r="D84" s="29"/>
      <c r="E84" s="29"/>
      <c r="F84" s="20"/>
      <c r="G84" s="17"/>
      <c r="J84" s="47"/>
    </row>
    <row r="85" spans="1:10" ht="15.75" thickBot="1" x14ac:dyDescent="0.3">
      <c r="A85" s="70"/>
      <c r="B85" s="21"/>
      <c r="C85" s="22"/>
      <c r="D85" s="30"/>
      <c r="E85" s="30"/>
      <c r="F85" s="23"/>
      <c r="G85" s="24"/>
      <c r="J85" s="48"/>
    </row>
    <row r="86" spans="1:10" ht="15.75" thickTop="1" x14ac:dyDescent="0.25">
      <c r="B86" s="12"/>
      <c r="C86" s="12"/>
      <c r="D86" s="31"/>
      <c r="E86" s="31"/>
      <c r="F86" s="13"/>
      <c r="G86" s="12"/>
    </row>
    <row r="87" spans="1:10" x14ac:dyDescent="0.25">
      <c r="B87" s="12"/>
      <c r="C87" s="12"/>
      <c r="D87" s="31"/>
      <c r="E87" s="31"/>
      <c r="F87" s="13"/>
      <c r="G87" s="12"/>
    </row>
    <row r="88" spans="1:10" x14ac:dyDescent="0.25">
      <c r="B88" s="12"/>
      <c r="C88" s="12"/>
      <c r="D88" s="31"/>
      <c r="E88" s="31"/>
      <c r="F88" s="13"/>
      <c r="G88" s="12"/>
    </row>
    <row r="89" spans="1:10" x14ac:dyDescent="0.25">
      <c r="B89" s="12"/>
      <c r="C89" s="12"/>
      <c r="D89" s="31"/>
      <c r="E89" s="31"/>
      <c r="F89" s="13"/>
      <c r="G89" s="12"/>
    </row>
    <row r="90" spans="1:10" x14ac:dyDescent="0.25">
      <c r="B90" s="12"/>
      <c r="C90" s="12"/>
      <c r="D90" s="31"/>
      <c r="E90" s="31"/>
      <c r="F90" s="13"/>
      <c r="G90" s="12"/>
    </row>
    <row r="91" spans="1:10" x14ac:dyDescent="0.25">
      <c r="B91" s="12"/>
      <c r="C91" s="12"/>
      <c r="D91" s="31"/>
      <c r="E91" s="31"/>
      <c r="F91" s="13"/>
      <c r="G91" s="12"/>
    </row>
    <row r="92" spans="1:10" x14ac:dyDescent="0.25">
      <c r="B92" s="12"/>
      <c r="C92" s="12"/>
      <c r="D92" s="31"/>
      <c r="E92" s="31"/>
      <c r="F92" s="13"/>
      <c r="G92" s="12"/>
    </row>
    <row r="93" spans="1:10" x14ac:dyDescent="0.25">
      <c r="B93" s="12"/>
      <c r="C93" s="12"/>
      <c r="D93" s="31"/>
      <c r="E93" s="31"/>
      <c r="F93" s="13"/>
      <c r="G93" s="12"/>
    </row>
    <row r="94" spans="1:10" x14ac:dyDescent="0.25">
      <c r="B94" s="12"/>
      <c r="C94" s="12"/>
      <c r="D94" s="31"/>
      <c r="E94" s="31"/>
      <c r="F94" s="13"/>
      <c r="G94" s="12"/>
    </row>
    <row r="95" spans="1:10" x14ac:dyDescent="0.25">
      <c r="B95" s="12"/>
      <c r="C95" s="12"/>
      <c r="D95" s="31"/>
      <c r="E95" s="31"/>
      <c r="F95" s="13"/>
      <c r="G95" s="12"/>
    </row>
    <row r="96" spans="1:10" x14ac:dyDescent="0.25">
      <c r="B96" s="12"/>
      <c r="C96" s="12"/>
      <c r="D96" s="31"/>
      <c r="E96" s="31"/>
      <c r="F96" s="13"/>
      <c r="G96" s="12"/>
    </row>
    <row r="97" spans="2:7" x14ac:dyDescent="0.25">
      <c r="B97" s="12"/>
      <c r="C97" s="12"/>
      <c r="D97" s="31"/>
      <c r="E97" s="31"/>
      <c r="F97" s="13"/>
      <c r="G97" s="12"/>
    </row>
    <row r="98" spans="2:7" x14ac:dyDescent="0.25">
      <c r="B98" s="12"/>
      <c r="C98" s="12"/>
      <c r="D98" s="31"/>
      <c r="E98" s="31"/>
      <c r="F98" s="13"/>
      <c r="G98" s="12"/>
    </row>
    <row r="99" spans="2:7" x14ac:dyDescent="0.25">
      <c r="B99" s="12"/>
      <c r="C99" s="12"/>
      <c r="D99" s="31"/>
      <c r="E99" s="31"/>
      <c r="F99" s="13"/>
      <c r="G99" s="12"/>
    </row>
    <row r="100" spans="2:7" x14ac:dyDescent="0.25">
      <c r="B100" s="12"/>
      <c r="C100" s="12"/>
      <c r="D100" s="31"/>
      <c r="E100" s="31"/>
      <c r="F100" s="13"/>
      <c r="G100" s="12"/>
    </row>
    <row r="101" spans="2:7" x14ac:dyDescent="0.25">
      <c r="B101" s="12"/>
      <c r="C101" s="12"/>
      <c r="D101" s="31"/>
      <c r="E101" s="31"/>
      <c r="F101" s="13"/>
      <c r="G101" s="12"/>
    </row>
    <row r="102" spans="2:7" x14ac:dyDescent="0.25">
      <c r="B102" s="12"/>
      <c r="C102" s="12"/>
      <c r="D102" s="31"/>
      <c r="E102" s="31"/>
      <c r="F102" s="13"/>
      <c r="G102" s="12"/>
    </row>
    <row r="103" spans="2:7" x14ac:dyDescent="0.25">
      <c r="B103" s="12"/>
      <c r="C103" s="12"/>
      <c r="D103" s="31"/>
      <c r="E103" s="31"/>
      <c r="F103" s="13"/>
      <c r="G103" s="12"/>
    </row>
    <row r="104" spans="2:7" x14ac:dyDescent="0.25">
      <c r="B104" s="12"/>
      <c r="C104" s="12"/>
      <c r="D104" s="31"/>
      <c r="E104" s="31"/>
      <c r="F104" s="13"/>
      <c r="G104" s="12"/>
    </row>
    <row r="105" spans="2:7" x14ac:dyDescent="0.25">
      <c r="B105" s="12"/>
      <c r="C105" s="12"/>
      <c r="D105" s="31"/>
      <c r="E105" s="31"/>
      <c r="F105" s="13"/>
      <c r="G105" s="12"/>
    </row>
    <row r="106" spans="2:7" x14ac:dyDescent="0.25">
      <c r="B106" s="12"/>
      <c r="C106" s="12"/>
      <c r="D106" s="31"/>
      <c r="E106" s="31"/>
      <c r="F106" s="13"/>
      <c r="G106" s="12"/>
    </row>
    <row r="107" spans="2:7" x14ac:dyDescent="0.25">
      <c r="B107" s="12"/>
      <c r="C107" s="12"/>
      <c r="D107" s="31"/>
      <c r="E107" s="31"/>
      <c r="F107" s="13"/>
      <c r="G107" s="12"/>
    </row>
    <row r="108" spans="2:7" x14ac:dyDescent="0.25">
      <c r="B108" s="12"/>
      <c r="C108" s="12"/>
      <c r="D108" s="31"/>
      <c r="E108" s="31"/>
      <c r="F108" s="13"/>
      <c r="G108" s="12"/>
    </row>
    <row r="109" spans="2:7" x14ac:dyDescent="0.25">
      <c r="B109" s="12"/>
      <c r="C109" s="12"/>
      <c r="D109" s="31"/>
      <c r="E109" s="31"/>
      <c r="F109" s="13"/>
      <c r="G109" s="12"/>
    </row>
    <row r="110" spans="2:7" x14ac:dyDescent="0.25">
      <c r="B110" s="12"/>
      <c r="C110" s="12"/>
      <c r="D110" s="31"/>
      <c r="E110" s="31"/>
      <c r="F110" s="13"/>
      <c r="G110" s="12"/>
    </row>
    <row r="111" spans="2:7" x14ac:dyDescent="0.25">
      <c r="B111" s="12"/>
      <c r="C111" s="12"/>
      <c r="D111" s="31"/>
      <c r="E111" s="31"/>
      <c r="F111" s="13"/>
      <c r="G111" s="12"/>
    </row>
    <row r="112" spans="2:7" x14ac:dyDescent="0.25">
      <c r="B112" s="12"/>
      <c r="C112" s="12"/>
      <c r="D112" s="31"/>
      <c r="E112" s="31"/>
      <c r="F112" s="13"/>
      <c r="G112" s="12"/>
    </row>
    <row r="113" spans="2:7" x14ac:dyDescent="0.25">
      <c r="B113" s="12"/>
      <c r="C113" s="12"/>
      <c r="D113" s="31"/>
      <c r="E113" s="31"/>
      <c r="F113" s="13"/>
      <c r="G113" s="12"/>
    </row>
    <row r="114" spans="2:7" x14ac:dyDescent="0.25">
      <c r="B114" s="12"/>
      <c r="C114" s="12"/>
      <c r="D114" s="31"/>
      <c r="E114" s="31"/>
      <c r="F114" s="13"/>
      <c r="G114" s="12"/>
    </row>
    <row r="115" spans="2:7" x14ac:dyDescent="0.25">
      <c r="B115" s="12"/>
      <c r="C115" s="12"/>
      <c r="D115" s="31"/>
      <c r="E115" s="31"/>
      <c r="F115" s="13"/>
      <c r="G115" s="12"/>
    </row>
    <row r="116" spans="2:7" x14ac:dyDescent="0.25">
      <c r="B116" s="12"/>
      <c r="C116" s="12"/>
      <c r="D116" s="31"/>
      <c r="E116" s="31"/>
      <c r="F116" s="13"/>
      <c r="G116" s="12"/>
    </row>
    <row r="117" spans="2:7" x14ac:dyDescent="0.25">
      <c r="B117" s="12"/>
      <c r="C117" s="12"/>
      <c r="D117" s="31"/>
      <c r="E117" s="31"/>
      <c r="F117" s="13"/>
      <c r="G117" s="12"/>
    </row>
    <row r="118" spans="2:7" x14ac:dyDescent="0.25">
      <c r="B118" s="12"/>
      <c r="C118" s="12"/>
      <c r="D118" s="31"/>
      <c r="E118" s="31"/>
      <c r="F118" s="13"/>
      <c r="G118" s="12"/>
    </row>
    <row r="119" spans="2:7" x14ac:dyDescent="0.25">
      <c r="B119" s="12"/>
      <c r="C119" s="12"/>
      <c r="D119" s="31"/>
      <c r="E119" s="31"/>
      <c r="F119" s="13"/>
      <c r="G119" s="12"/>
    </row>
    <row r="120" spans="2:7" x14ac:dyDescent="0.25">
      <c r="B120" s="12"/>
      <c r="C120" s="12"/>
      <c r="D120" s="31"/>
      <c r="E120" s="31"/>
      <c r="F120" s="13"/>
      <c r="G120" s="12"/>
    </row>
    <row r="121" spans="2:7" x14ac:dyDescent="0.25">
      <c r="B121" s="12"/>
      <c r="C121" s="12"/>
      <c r="D121" s="31"/>
      <c r="E121" s="31"/>
      <c r="F121" s="13"/>
      <c r="G121" s="12"/>
    </row>
    <row r="122" spans="2:7" x14ac:dyDescent="0.25">
      <c r="B122" s="12"/>
      <c r="C122" s="12"/>
      <c r="D122" s="31"/>
      <c r="E122" s="31"/>
      <c r="F122" s="13"/>
      <c r="G122" s="12"/>
    </row>
    <row r="123" spans="2:7" x14ac:dyDescent="0.25">
      <c r="B123" s="12"/>
      <c r="C123" s="12"/>
      <c r="D123" s="31"/>
      <c r="E123" s="31"/>
      <c r="F123" s="13"/>
      <c r="G123" s="12"/>
    </row>
    <row r="124" spans="2:7" x14ac:dyDescent="0.25">
      <c r="B124" s="12"/>
      <c r="C124" s="12"/>
      <c r="D124" s="31"/>
      <c r="E124" s="31"/>
      <c r="F124" s="13"/>
      <c r="G124" s="12"/>
    </row>
    <row r="125" spans="2:7" x14ac:dyDescent="0.25">
      <c r="B125" s="12"/>
      <c r="C125" s="12"/>
      <c r="D125" s="31"/>
      <c r="E125" s="31"/>
      <c r="F125" s="13"/>
      <c r="G125" s="12"/>
    </row>
    <row r="126" spans="2:7" x14ac:dyDescent="0.25">
      <c r="B126" s="12"/>
      <c r="C126" s="12"/>
      <c r="D126" s="31"/>
      <c r="E126" s="31"/>
      <c r="F126" s="13"/>
      <c r="G126" s="12"/>
    </row>
    <row r="127" spans="2:7" x14ac:dyDescent="0.25">
      <c r="B127" s="12"/>
      <c r="C127" s="12"/>
      <c r="D127" s="31"/>
      <c r="E127" s="31"/>
      <c r="F127" s="13"/>
      <c r="G127" s="12"/>
    </row>
    <row r="128" spans="2:7" x14ac:dyDescent="0.25">
      <c r="B128" s="12"/>
      <c r="C128" s="12"/>
      <c r="D128" s="31"/>
      <c r="E128" s="31"/>
      <c r="F128" s="13"/>
      <c r="G128" s="12"/>
    </row>
    <row r="129" spans="2:7" x14ac:dyDescent="0.25">
      <c r="B129" s="12"/>
      <c r="C129" s="12"/>
      <c r="D129" s="31"/>
      <c r="E129" s="31"/>
      <c r="F129" s="13"/>
      <c r="G129" s="12"/>
    </row>
    <row r="130" spans="2:7" x14ac:dyDescent="0.25">
      <c r="B130" s="12"/>
      <c r="C130" s="12"/>
      <c r="D130" s="31"/>
      <c r="E130" s="31"/>
      <c r="F130" s="13"/>
      <c r="G130" s="12"/>
    </row>
    <row r="131" spans="2:7" x14ac:dyDescent="0.25">
      <c r="B131" s="12"/>
      <c r="C131" s="12"/>
      <c r="D131" s="31"/>
      <c r="E131" s="31"/>
      <c r="F131" s="13"/>
      <c r="G131" s="12"/>
    </row>
    <row r="132" spans="2:7" x14ac:dyDescent="0.25">
      <c r="B132" s="12"/>
      <c r="C132" s="12"/>
      <c r="D132" s="31"/>
      <c r="E132" s="31"/>
      <c r="F132" s="13"/>
      <c r="G132" s="12"/>
    </row>
    <row r="133" spans="2:7" x14ac:dyDescent="0.25">
      <c r="B133" s="12"/>
      <c r="C133" s="12"/>
      <c r="D133" s="31"/>
      <c r="E133" s="31"/>
      <c r="F133" s="13"/>
      <c r="G133" s="12"/>
    </row>
    <row r="134" spans="2:7" x14ac:dyDescent="0.25">
      <c r="B134" s="12"/>
      <c r="C134" s="12"/>
      <c r="D134" s="31"/>
      <c r="E134" s="31"/>
      <c r="F134" s="13"/>
      <c r="G134" s="12"/>
    </row>
    <row r="135" spans="2:7" x14ac:dyDescent="0.25">
      <c r="B135" s="12"/>
      <c r="C135" s="12"/>
      <c r="D135" s="31"/>
      <c r="E135" s="31"/>
      <c r="F135" s="13"/>
      <c r="G135" s="12"/>
    </row>
    <row r="136" spans="2:7" x14ac:dyDescent="0.25">
      <c r="B136" s="12"/>
      <c r="C136" s="12"/>
      <c r="D136" s="31"/>
      <c r="E136" s="31"/>
      <c r="F136" s="13"/>
      <c r="G136" s="12"/>
    </row>
    <row r="137" spans="2:7" x14ac:dyDescent="0.25">
      <c r="B137" s="12"/>
      <c r="C137" s="12"/>
      <c r="D137" s="31"/>
      <c r="E137" s="31"/>
      <c r="F137" s="13"/>
      <c r="G137" s="12"/>
    </row>
    <row r="138" spans="2:7" x14ac:dyDescent="0.25">
      <c r="B138" s="12"/>
      <c r="C138" s="12"/>
      <c r="D138" s="31"/>
      <c r="E138" s="31"/>
      <c r="F138" s="13"/>
      <c r="G138" s="12"/>
    </row>
    <row r="139" spans="2:7" x14ac:dyDescent="0.25">
      <c r="B139" s="12"/>
      <c r="C139" s="12"/>
      <c r="D139" s="31"/>
      <c r="E139" s="31"/>
      <c r="F139" s="13"/>
      <c r="G139" s="12"/>
    </row>
    <row r="140" spans="2:7" x14ac:dyDescent="0.25">
      <c r="B140" s="12"/>
      <c r="C140" s="12"/>
      <c r="D140" s="31"/>
      <c r="E140" s="31"/>
      <c r="F140" s="13"/>
      <c r="G140" s="12"/>
    </row>
    <row r="141" spans="2:7" x14ac:dyDescent="0.25">
      <c r="B141" s="12"/>
      <c r="C141" s="12"/>
      <c r="D141" s="31"/>
      <c r="E141" s="31"/>
      <c r="F141" s="13"/>
      <c r="G141" s="12"/>
    </row>
    <row r="142" spans="2:7" x14ac:dyDescent="0.25">
      <c r="B142" s="12"/>
      <c r="C142" s="12"/>
      <c r="D142" s="31"/>
      <c r="E142" s="31"/>
      <c r="F142" s="13"/>
      <c r="G142" s="12"/>
    </row>
    <row r="143" spans="2:7" x14ac:dyDescent="0.25">
      <c r="B143" s="12"/>
      <c r="C143" s="12"/>
      <c r="D143" s="31"/>
      <c r="E143" s="31"/>
      <c r="F143" s="13"/>
      <c r="G143" s="12"/>
    </row>
    <row r="144" spans="2:7" x14ac:dyDescent="0.25">
      <c r="B144" s="12"/>
      <c r="C144" s="12"/>
      <c r="D144" s="31"/>
      <c r="E144" s="31"/>
      <c r="F144" s="13"/>
      <c r="G144" s="12"/>
    </row>
    <row r="145" spans="2:7" x14ac:dyDescent="0.25">
      <c r="B145" s="12"/>
      <c r="C145" s="12"/>
      <c r="D145" s="31"/>
      <c r="E145" s="31"/>
      <c r="F145" s="13"/>
      <c r="G145" s="12"/>
    </row>
    <row r="146" spans="2:7" x14ac:dyDescent="0.25">
      <c r="B146" s="12"/>
      <c r="C146" s="12"/>
      <c r="D146" s="31"/>
      <c r="E146" s="31"/>
      <c r="F146" s="13"/>
      <c r="G146" s="12"/>
    </row>
    <row r="147" spans="2:7" x14ac:dyDescent="0.25">
      <c r="B147" s="12"/>
      <c r="C147" s="12"/>
      <c r="D147" s="31"/>
      <c r="E147" s="31"/>
      <c r="F147" s="13"/>
      <c r="G147" s="12"/>
    </row>
    <row r="148" spans="2:7" x14ac:dyDescent="0.25">
      <c r="B148" s="12"/>
      <c r="C148" s="12"/>
      <c r="D148" s="31"/>
      <c r="E148" s="31"/>
      <c r="F148" s="13"/>
      <c r="G148" s="12"/>
    </row>
    <row r="149" spans="2:7" x14ac:dyDescent="0.25">
      <c r="B149" s="12"/>
      <c r="C149" s="12"/>
      <c r="D149" s="31"/>
      <c r="E149" s="31"/>
      <c r="F149" s="13"/>
      <c r="G149" s="12"/>
    </row>
    <row r="150" spans="2:7" x14ac:dyDescent="0.25">
      <c r="B150" s="12"/>
      <c r="C150" s="12"/>
      <c r="D150" s="31"/>
      <c r="E150" s="31"/>
      <c r="F150" s="13"/>
      <c r="G150" s="12"/>
    </row>
    <row r="151" spans="2:7" x14ac:dyDescent="0.25">
      <c r="B151" s="12"/>
      <c r="C151" s="12"/>
      <c r="D151" s="31"/>
      <c r="E151" s="31"/>
      <c r="F151" s="13"/>
      <c r="G151" s="12"/>
    </row>
    <row r="152" spans="2:7" x14ac:dyDescent="0.25">
      <c r="B152" s="12"/>
      <c r="C152" s="12"/>
      <c r="D152" s="31"/>
      <c r="E152" s="31"/>
      <c r="F152" s="13"/>
      <c r="G152" s="12"/>
    </row>
    <row r="153" spans="2:7" x14ac:dyDescent="0.25">
      <c r="B153" s="12"/>
      <c r="C153" s="12"/>
      <c r="D153" s="31"/>
      <c r="E153" s="31"/>
      <c r="F153" s="13"/>
      <c r="G153" s="12"/>
    </row>
    <row r="154" spans="2:7" x14ac:dyDescent="0.25">
      <c r="B154" s="12"/>
      <c r="C154" s="12"/>
      <c r="D154" s="31"/>
      <c r="E154" s="31"/>
      <c r="F154" s="13"/>
      <c r="G154" s="12"/>
    </row>
    <row r="155" spans="2:7" x14ac:dyDescent="0.25">
      <c r="B155" s="12"/>
      <c r="C155" s="12"/>
      <c r="D155" s="31"/>
      <c r="E155" s="31"/>
      <c r="F155" s="13"/>
      <c r="G155" s="12"/>
    </row>
    <row r="156" spans="2:7" x14ac:dyDescent="0.25">
      <c r="B156" s="12"/>
      <c r="C156" s="12"/>
      <c r="D156" s="31"/>
      <c r="E156" s="31"/>
      <c r="F156" s="13"/>
      <c r="G156" s="12"/>
    </row>
    <row r="157" spans="2:7" x14ac:dyDescent="0.25">
      <c r="B157" s="12"/>
      <c r="C157" s="12"/>
      <c r="D157" s="31"/>
      <c r="E157" s="31"/>
      <c r="F157" s="13"/>
      <c r="G157" s="12"/>
    </row>
    <row r="158" spans="2:7" x14ac:dyDescent="0.25">
      <c r="B158" s="12"/>
      <c r="C158" s="12"/>
      <c r="D158" s="31"/>
      <c r="E158" s="31"/>
      <c r="F158" s="13"/>
      <c r="G158" s="12"/>
    </row>
    <row r="159" spans="2:7" x14ac:dyDescent="0.25">
      <c r="B159" s="12"/>
      <c r="C159" s="12"/>
      <c r="D159" s="31"/>
      <c r="E159" s="31"/>
      <c r="F159" s="13"/>
      <c r="G159" s="12"/>
    </row>
    <row r="160" spans="2:7" x14ac:dyDescent="0.25">
      <c r="B160" s="12"/>
      <c r="C160" s="12"/>
      <c r="D160" s="31"/>
      <c r="E160" s="31"/>
      <c r="F160" s="13"/>
      <c r="G160" s="12"/>
    </row>
    <row r="161" spans="2:7" x14ac:dyDescent="0.25">
      <c r="B161" s="12"/>
      <c r="C161" s="12"/>
      <c r="D161" s="31"/>
      <c r="E161" s="31"/>
      <c r="F161" s="13"/>
      <c r="G161" s="12"/>
    </row>
    <row r="162" spans="2:7" x14ac:dyDescent="0.25">
      <c r="B162" s="12"/>
      <c r="C162" s="12"/>
      <c r="D162" s="31"/>
      <c r="E162" s="31"/>
      <c r="F162" s="13"/>
      <c r="G162" s="12"/>
    </row>
    <row r="163" spans="2:7" x14ac:dyDescent="0.25">
      <c r="B163" s="12"/>
      <c r="C163" s="12"/>
      <c r="D163" s="31"/>
      <c r="E163" s="31"/>
      <c r="F163" s="13"/>
      <c r="G163" s="12"/>
    </row>
    <row r="164" spans="2:7" x14ac:dyDescent="0.25">
      <c r="B164" s="12"/>
      <c r="C164" s="12"/>
      <c r="D164" s="31"/>
      <c r="E164" s="31"/>
      <c r="F164" s="13"/>
      <c r="G164" s="12"/>
    </row>
    <row r="165" spans="2:7" x14ac:dyDescent="0.25">
      <c r="B165" s="12"/>
      <c r="C165" s="12"/>
      <c r="D165" s="31"/>
      <c r="E165" s="31"/>
      <c r="F165" s="13"/>
      <c r="G165" s="12"/>
    </row>
    <row r="166" spans="2:7" x14ac:dyDescent="0.25">
      <c r="B166" s="12"/>
      <c r="C166" s="12"/>
      <c r="D166" s="31"/>
      <c r="E166" s="31"/>
      <c r="F166" s="13"/>
      <c r="G166" s="12"/>
    </row>
    <row r="167" spans="2:7" x14ac:dyDescent="0.25">
      <c r="B167" s="12"/>
      <c r="C167" s="12"/>
      <c r="D167" s="31"/>
      <c r="E167" s="31"/>
      <c r="F167" s="13"/>
      <c r="G167" s="12"/>
    </row>
    <row r="168" spans="2:7" x14ac:dyDescent="0.25">
      <c r="B168" s="12"/>
      <c r="C168" s="12"/>
      <c r="D168" s="31"/>
      <c r="E168" s="31"/>
      <c r="F168" s="13"/>
      <c r="G168" s="12"/>
    </row>
    <row r="169" spans="2:7" x14ac:dyDescent="0.25">
      <c r="B169" s="12"/>
      <c r="C169" s="12"/>
      <c r="D169" s="31"/>
      <c r="E169" s="31"/>
      <c r="F169" s="13"/>
      <c r="G169" s="12"/>
    </row>
    <row r="170" spans="2:7" x14ac:dyDescent="0.25">
      <c r="B170" s="12"/>
      <c r="C170" s="12"/>
      <c r="D170" s="31"/>
      <c r="E170" s="31"/>
      <c r="F170" s="13"/>
      <c r="G170" s="12"/>
    </row>
    <row r="171" spans="2:7" x14ac:dyDescent="0.25">
      <c r="B171" s="12"/>
      <c r="C171" s="12"/>
      <c r="D171" s="31"/>
      <c r="E171" s="31"/>
      <c r="F171" s="13"/>
      <c r="G171" s="12"/>
    </row>
    <row r="172" spans="2:7" x14ac:dyDescent="0.25">
      <c r="B172" s="12"/>
      <c r="C172" s="12"/>
      <c r="D172" s="31"/>
      <c r="E172" s="31"/>
      <c r="F172" s="13"/>
      <c r="G172" s="12"/>
    </row>
    <row r="173" spans="2:7" x14ac:dyDescent="0.25">
      <c r="B173" s="12"/>
      <c r="C173" s="12"/>
      <c r="D173" s="31"/>
      <c r="E173" s="31"/>
      <c r="F173" s="13"/>
      <c r="G173" s="12"/>
    </row>
    <row r="174" spans="2:7" x14ac:dyDescent="0.25">
      <c r="B174" s="12"/>
      <c r="C174" s="12"/>
      <c r="D174" s="31"/>
      <c r="E174" s="31"/>
      <c r="F174" s="13"/>
      <c r="G174" s="12"/>
    </row>
    <row r="175" spans="2:7" x14ac:dyDescent="0.25">
      <c r="B175" s="12"/>
      <c r="C175" s="12"/>
      <c r="D175" s="31"/>
      <c r="E175" s="31"/>
      <c r="F175" s="13"/>
      <c r="G175" s="12"/>
    </row>
    <row r="176" spans="2:7" x14ac:dyDescent="0.25">
      <c r="B176" s="12"/>
      <c r="C176" s="12"/>
      <c r="D176" s="31"/>
      <c r="E176" s="31"/>
      <c r="F176" s="13"/>
      <c r="G176" s="12"/>
    </row>
    <row r="177" spans="2:7" x14ac:dyDescent="0.25">
      <c r="B177" s="12"/>
      <c r="C177" s="12"/>
      <c r="D177" s="31"/>
      <c r="E177" s="31"/>
      <c r="F177" s="13"/>
      <c r="G177" s="12"/>
    </row>
    <row r="178" spans="2:7" x14ac:dyDescent="0.25">
      <c r="B178" s="12"/>
      <c r="C178" s="12"/>
      <c r="D178" s="31"/>
      <c r="E178" s="31"/>
      <c r="F178" s="13"/>
      <c r="G178" s="12"/>
    </row>
    <row r="179" spans="2:7" x14ac:dyDescent="0.25">
      <c r="B179" s="12"/>
      <c r="C179" s="12"/>
      <c r="D179" s="31"/>
      <c r="E179" s="31"/>
      <c r="F179" s="13"/>
      <c r="G179" s="12"/>
    </row>
    <row r="180" spans="2:7" x14ac:dyDescent="0.25">
      <c r="B180" s="12"/>
      <c r="C180" s="12"/>
      <c r="D180" s="31"/>
      <c r="E180" s="31"/>
      <c r="F180" s="13"/>
      <c r="G180" s="12"/>
    </row>
    <row r="181" spans="2:7" x14ac:dyDescent="0.25">
      <c r="B181" s="12"/>
      <c r="C181" s="12"/>
      <c r="D181" s="31"/>
      <c r="E181" s="31"/>
      <c r="F181" s="13"/>
      <c r="G181" s="12"/>
    </row>
    <row r="182" spans="2:7" x14ac:dyDescent="0.25">
      <c r="B182" s="12"/>
      <c r="C182" s="12"/>
      <c r="D182" s="31"/>
      <c r="E182" s="31"/>
      <c r="F182" s="13"/>
      <c r="G182" s="12"/>
    </row>
    <row r="183" spans="2:7" x14ac:dyDescent="0.25">
      <c r="B183" s="12"/>
      <c r="C183" s="12"/>
      <c r="D183" s="31"/>
      <c r="E183" s="31"/>
      <c r="F183" s="13"/>
      <c r="G183" s="12"/>
    </row>
    <row r="184" spans="2:7" x14ac:dyDescent="0.25">
      <c r="B184" s="12"/>
      <c r="C184" s="12"/>
      <c r="D184" s="31"/>
      <c r="E184" s="31"/>
      <c r="F184" s="13"/>
      <c r="G184" s="12"/>
    </row>
    <row r="185" spans="2:7" x14ac:dyDescent="0.25">
      <c r="B185" s="12"/>
      <c r="C185" s="12"/>
      <c r="D185" s="31"/>
      <c r="E185" s="31"/>
      <c r="F185" s="13"/>
      <c r="G185" s="12"/>
    </row>
    <row r="186" spans="2:7" x14ac:dyDescent="0.25">
      <c r="B186" s="12"/>
      <c r="C186" s="12"/>
      <c r="D186" s="31"/>
      <c r="E186" s="31"/>
      <c r="F186" s="13"/>
      <c r="G186" s="12"/>
    </row>
    <row r="187" spans="2:7" x14ac:dyDescent="0.25">
      <c r="B187" s="12"/>
      <c r="C187" s="12"/>
      <c r="D187" s="31"/>
      <c r="E187" s="31"/>
      <c r="F187" s="13"/>
      <c r="G187" s="12"/>
    </row>
    <row r="188" spans="2:7" x14ac:dyDescent="0.25">
      <c r="B188" s="12"/>
      <c r="C188" s="12"/>
      <c r="D188" s="31"/>
      <c r="E188" s="31"/>
      <c r="F188" s="13"/>
      <c r="G188" s="12"/>
    </row>
    <row r="189" spans="2:7" x14ac:dyDescent="0.25">
      <c r="B189" s="12"/>
      <c r="C189" s="12"/>
      <c r="D189" s="31"/>
      <c r="E189" s="31"/>
      <c r="F189" s="13"/>
      <c r="G189" s="12"/>
    </row>
    <row r="190" spans="2:7" x14ac:dyDescent="0.25">
      <c r="B190" s="12"/>
      <c r="C190" s="12"/>
      <c r="D190" s="31"/>
      <c r="E190" s="31"/>
      <c r="F190" s="13"/>
      <c r="G190" s="12"/>
    </row>
    <row r="191" spans="2:7" x14ac:dyDescent="0.25">
      <c r="B191" s="12"/>
      <c r="C191" s="12"/>
      <c r="D191" s="31"/>
      <c r="E191" s="31"/>
      <c r="F191" s="13"/>
      <c r="G191" s="12"/>
    </row>
    <row r="192" spans="2:7" x14ac:dyDescent="0.25">
      <c r="B192" s="12"/>
      <c r="C192" s="12"/>
      <c r="D192" s="31"/>
      <c r="E192" s="31"/>
      <c r="F192" s="13"/>
      <c r="G192" s="12"/>
    </row>
    <row r="193" spans="2:7" x14ac:dyDescent="0.25">
      <c r="B193" s="12"/>
      <c r="C193" s="12"/>
      <c r="D193" s="31"/>
      <c r="E193" s="31"/>
      <c r="F193" s="13"/>
      <c r="G193" s="12"/>
    </row>
    <row r="194" spans="2:7" x14ac:dyDescent="0.25">
      <c r="B194" s="12"/>
      <c r="C194" s="12"/>
      <c r="D194" s="31"/>
      <c r="E194" s="31"/>
      <c r="F194" s="13"/>
      <c r="G194" s="12"/>
    </row>
    <row r="195" spans="2:7" x14ac:dyDescent="0.25">
      <c r="B195" s="12"/>
      <c r="C195" s="12"/>
      <c r="D195" s="31"/>
      <c r="E195" s="31"/>
      <c r="F195" s="13"/>
      <c r="G195" s="12"/>
    </row>
    <row r="196" spans="2:7" x14ac:dyDescent="0.25">
      <c r="B196" s="12"/>
      <c r="C196" s="12"/>
      <c r="D196" s="31"/>
      <c r="E196" s="31"/>
      <c r="F196" s="13"/>
      <c r="G196" s="12"/>
    </row>
    <row r="197" spans="2:7" x14ac:dyDescent="0.25">
      <c r="B197" s="12"/>
      <c r="C197" s="12"/>
      <c r="D197" s="31"/>
      <c r="E197" s="31"/>
      <c r="F197" s="13"/>
      <c r="G197" s="12"/>
    </row>
    <row r="198" spans="2:7" x14ac:dyDescent="0.25">
      <c r="B198" s="12"/>
      <c r="C198" s="12"/>
      <c r="D198" s="31"/>
      <c r="E198" s="31"/>
      <c r="F198" s="13"/>
      <c r="G198" s="12"/>
    </row>
    <row r="199" spans="2:7" x14ac:dyDescent="0.25">
      <c r="B199" s="12"/>
      <c r="C199" s="12"/>
      <c r="D199" s="31"/>
      <c r="E199" s="31"/>
      <c r="F199" s="13"/>
      <c r="G199" s="12"/>
    </row>
    <row r="200" spans="2:7" x14ac:dyDescent="0.25">
      <c r="B200" s="12"/>
      <c r="C200" s="12"/>
      <c r="D200" s="31"/>
      <c r="E200" s="31"/>
      <c r="F200" s="13"/>
      <c r="G200" s="12"/>
    </row>
    <row r="201" spans="2:7" x14ac:dyDescent="0.25">
      <c r="B201" s="12"/>
      <c r="C201" s="12"/>
      <c r="D201" s="31"/>
      <c r="E201" s="31"/>
      <c r="F201" s="13"/>
      <c r="G201" s="12"/>
    </row>
  </sheetData>
  <mergeCells count="12">
    <mergeCell ref="M9:N9"/>
    <mergeCell ref="M10:N10"/>
    <mergeCell ref="M11:N11"/>
    <mergeCell ref="M12:N12"/>
    <mergeCell ref="A1:A2"/>
    <mergeCell ref="B1:B2"/>
    <mergeCell ref="C1:C2"/>
    <mergeCell ref="D1:D2"/>
    <mergeCell ref="E1:E2"/>
    <mergeCell ref="F1:F2"/>
    <mergeCell ref="G1:G2"/>
    <mergeCell ref="J1:J2"/>
  </mergeCells>
  <dataValidations count="4">
    <dataValidation type="list" allowBlank="1" showInputMessage="1" showErrorMessage="1" sqref="G3:G85" xr:uid="{2C659DA7-AB4D-40A1-8E4C-E1FED4CA40B2}">
      <formula1>$L$10:$L$12</formula1>
    </dataValidation>
    <dataValidation type="list" allowBlank="1" showInputMessage="1" showErrorMessage="1" sqref="C3:C85" xr:uid="{3FA5DE9C-B4E7-4C7B-9139-0B229E589E09}">
      <formula1>$L$3:$L$7</formula1>
    </dataValidation>
    <dataValidation allowBlank="1" showInputMessage="1" showErrorMessage="1" prompt="Usage standard -&gt; Ratio processeur/mémoire équilibré_x000a_Optimisé calcul -&gt; Ratio processeur/mémoire élevé_x000a_Optimisé mémoire -&gt;Ratio mémoire/processeur élevé_x000a_Optimisé stockage -&gt; Débit de disque et E/S élevés_x000a_Optimisé GPU -&gt; Utilisation de un ou plusieurs GPU" sqref="C1:C2" xr:uid="{E2884B62-CC20-46E9-831C-87042D0D7E0D}"/>
    <dataValidation allowBlank="1" showInputMessage="1" showErrorMessage="1" prompt="Standard -&gt; Non critique_x000a_Rapide -&gt; Performant_x000a_Ultra rapide -&gt; Critique (E/S)" sqref="G1:G2" xr:uid="{1A6F8B17-8398-48C5-9732-F6557A04531C}"/>
  </dataValidations>
  <pageMargins left="0.70866141732283472" right="0.70866141732283472" top="0.74803149606299213" bottom="0.74803149606299213" header="0.31496062992125984" footer="0.31496062992125984"/>
  <pageSetup paperSize="5" fitToHeight="0" orientation="landscape" r:id="rId1"/>
  <headerFooter>
    <oddHeader>&amp;L&amp;G&amp;CCONFIDENTIEL – Document réservé à l’usage exclusif de la clientèle du MCN</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tint="0.39997558519241921"/>
    <pageSetUpPr fitToPage="1"/>
  </sheetPr>
  <dimension ref="A1:H58"/>
  <sheetViews>
    <sheetView topLeftCell="A6" zoomScale="106" zoomScaleNormal="106" workbookViewId="0">
      <selection activeCell="D51" sqref="D51"/>
    </sheetView>
  </sheetViews>
  <sheetFormatPr defaultColWidth="9.140625" defaultRowHeight="15" x14ac:dyDescent="0.25"/>
  <cols>
    <col min="1" max="1" width="20.28515625" customWidth="1"/>
    <col min="2" max="2" width="38.7109375" style="5" customWidth="1"/>
    <col min="3" max="3" width="50.5703125" style="1" customWidth="1"/>
    <col min="4" max="4" width="70.5703125" style="1" customWidth="1"/>
    <col min="5" max="5" width="10.7109375" style="3" customWidth="1"/>
    <col min="6" max="7" width="2.5703125" customWidth="1"/>
    <col min="8" max="8" width="50.5703125" style="4" customWidth="1"/>
  </cols>
  <sheetData>
    <row r="1" spans="1:8" s="6" customFormat="1" ht="15.75" thickTop="1" x14ac:dyDescent="0.25">
      <c r="A1" s="180" t="s">
        <v>94</v>
      </c>
      <c r="B1" s="182" t="s">
        <v>95</v>
      </c>
      <c r="C1" s="184" t="s">
        <v>96</v>
      </c>
      <c r="D1" s="186" t="s">
        <v>2</v>
      </c>
      <c r="E1" s="188" t="s">
        <v>3</v>
      </c>
      <c r="H1" s="175" t="s">
        <v>4</v>
      </c>
    </row>
    <row r="2" spans="1:8" s="6" customFormat="1" ht="15.75" thickBot="1" x14ac:dyDescent="0.3">
      <c r="A2" s="181"/>
      <c r="B2" s="183"/>
      <c r="C2" s="185"/>
      <c r="D2" s="187"/>
      <c r="E2" s="187"/>
      <c r="H2" s="176"/>
    </row>
    <row r="3" spans="1:8" ht="61.5" thickTop="1" thickBot="1" x14ac:dyDescent="0.3">
      <c r="A3" s="177" t="s">
        <v>97</v>
      </c>
      <c r="B3" s="57" t="s">
        <v>98</v>
      </c>
      <c r="C3" s="58" t="s">
        <v>99</v>
      </c>
      <c r="D3" s="40" t="s">
        <v>446</v>
      </c>
      <c r="E3" s="41" t="s">
        <v>247</v>
      </c>
      <c r="H3" s="47"/>
    </row>
    <row r="4" spans="1:8" ht="46.5" thickTop="1" thickBot="1" x14ac:dyDescent="0.3">
      <c r="A4" s="179"/>
      <c r="B4" s="57" t="s">
        <v>100</v>
      </c>
      <c r="C4" s="59" t="s">
        <v>101</v>
      </c>
      <c r="D4" s="36" t="s">
        <v>456</v>
      </c>
      <c r="E4" s="41" t="s">
        <v>247</v>
      </c>
      <c r="H4" s="47"/>
    </row>
    <row r="5" spans="1:8" ht="61.5" thickTop="1" thickBot="1" x14ac:dyDescent="0.3">
      <c r="A5" s="179"/>
      <c r="B5" s="57" t="s">
        <v>102</v>
      </c>
      <c r="C5" s="59" t="s">
        <v>103</v>
      </c>
      <c r="D5" s="36" t="s">
        <v>447</v>
      </c>
      <c r="E5" s="41" t="s">
        <v>247</v>
      </c>
      <c r="H5" s="47"/>
    </row>
    <row r="6" spans="1:8" ht="105.95" customHeight="1" thickTop="1" thickBot="1" x14ac:dyDescent="0.3">
      <c r="A6" s="179"/>
      <c r="B6" s="57" t="s">
        <v>104</v>
      </c>
      <c r="C6" s="59" t="s">
        <v>105</v>
      </c>
      <c r="D6" s="36" t="s">
        <v>441</v>
      </c>
      <c r="E6" s="41" t="s">
        <v>247</v>
      </c>
      <c r="H6" s="47"/>
    </row>
    <row r="7" spans="1:8" ht="85.5" thickTop="1" thickBot="1" x14ac:dyDescent="0.3">
      <c r="A7" s="179"/>
      <c r="B7" s="57" t="s">
        <v>106</v>
      </c>
      <c r="C7" s="59" t="s">
        <v>107</v>
      </c>
      <c r="D7" s="36" t="s">
        <v>457</v>
      </c>
      <c r="E7" s="41" t="s">
        <v>247</v>
      </c>
      <c r="H7" s="47"/>
    </row>
    <row r="8" spans="1:8" ht="49.5" thickTop="1" thickBot="1" x14ac:dyDescent="0.3">
      <c r="A8" s="179"/>
      <c r="B8" s="57" t="s">
        <v>108</v>
      </c>
      <c r="C8" s="59" t="s">
        <v>109</v>
      </c>
      <c r="D8" s="36" t="s">
        <v>448</v>
      </c>
      <c r="E8" s="41" t="s">
        <v>247</v>
      </c>
      <c r="H8" s="47"/>
    </row>
    <row r="9" spans="1:8" ht="37.5" thickTop="1" thickBot="1" x14ac:dyDescent="0.3">
      <c r="A9" s="179"/>
      <c r="B9" s="57" t="s">
        <v>110</v>
      </c>
      <c r="C9" s="59" t="s">
        <v>111</v>
      </c>
      <c r="D9" s="36" t="s">
        <v>449</v>
      </c>
      <c r="E9" s="41" t="s">
        <v>247</v>
      </c>
      <c r="H9" s="47"/>
    </row>
    <row r="10" spans="1:8" ht="59.1" customHeight="1" thickTop="1" thickBot="1" x14ac:dyDescent="0.3">
      <c r="A10" s="179"/>
      <c r="B10" s="57" t="s">
        <v>112</v>
      </c>
      <c r="C10" s="59" t="s">
        <v>113</v>
      </c>
      <c r="D10" s="36" t="s">
        <v>458</v>
      </c>
      <c r="E10" s="41" t="s">
        <v>247</v>
      </c>
      <c r="H10" s="47"/>
    </row>
    <row r="11" spans="1:8" ht="61.5" thickTop="1" thickBot="1" x14ac:dyDescent="0.3">
      <c r="A11" s="178"/>
      <c r="B11" s="57" t="s">
        <v>114</v>
      </c>
      <c r="C11" s="60"/>
      <c r="D11" s="43" t="s">
        <v>379</v>
      </c>
      <c r="E11" s="44" t="s">
        <v>8</v>
      </c>
      <c r="H11" s="48"/>
    </row>
    <row r="12" spans="1:8" ht="73.5" thickTop="1" thickBot="1" x14ac:dyDescent="0.3">
      <c r="A12" s="177" t="s">
        <v>116</v>
      </c>
      <c r="B12" s="57" t="s">
        <v>117</v>
      </c>
      <c r="C12" s="58" t="s">
        <v>118</v>
      </c>
      <c r="D12" s="36" t="s">
        <v>459</v>
      </c>
      <c r="E12" s="41" t="s">
        <v>247</v>
      </c>
      <c r="H12" s="42"/>
    </row>
    <row r="13" spans="1:8" ht="30" thickTop="1" thickBot="1" x14ac:dyDescent="0.3">
      <c r="A13" s="179"/>
      <c r="B13" s="57" t="s">
        <v>119</v>
      </c>
      <c r="C13" s="59" t="s">
        <v>120</v>
      </c>
      <c r="D13" s="36" t="s">
        <v>450</v>
      </c>
      <c r="E13" s="37" t="s">
        <v>247</v>
      </c>
      <c r="H13" s="47"/>
    </row>
    <row r="14" spans="1:8" ht="37.5" thickTop="1" thickBot="1" x14ac:dyDescent="0.3">
      <c r="A14" s="179"/>
      <c r="B14" s="57" t="s">
        <v>121</v>
      </c>
      <c r="C14" s="59" t="s">
        <v>122</v>
      </c>
      <c r="D14" s="36" t="s">
        <v>451</v>
      </c>
      <c r="E14" s="37" t="s">
        <v>247</v>
      </c>
      <c r="H14" s="47"/>
    </row>
    <row r="15" spans="1:8" ht="61.5" thickTop="1" thickBot="1" x14ac:dyDescent="0.3">
      <c r="A15" s="179"/>
      <c r="B15" s="57" t="s">
        <v>123</v>
      </c>
      <c r="C15" s="59" t="s">
        <v>124</v>
      </c>
      <c r="D15" s="36" t="s">
        <v>452</v>
      </c>
      <c r="E15" s="37" t="s">
        <v>247</v>
      </c>
      <c r="H15" s="47"/>
    </row>
    <row r="16" spans="1:8" ht="46.5" thickTop="1" thickBot="1" x14ac:dyDescent="0.3">
      <c r="A16" s="179"/>
      <c r="B16" s="57" t="s">
        <v>125</v>
      </c>
      <c r="C16" s="59" t="s">
        <v>126</v>
      </c>
      <c r="D16" s="36" t="s">
        <v>453</v>
      </c>
      <c r="E16" s="37" t="s">
        <v>247</v>
      </c>
      <c r="H16" s="47"/>
    </row>
    <row r="17" spans="1:8" ht="61.5" thickTop="1" thickBot="1" x14ac:dyDescent="0.3">
      <c r="A17" s="179"/>
      <c r="B17" s="57" t="s">
        <v>127</v>
      </c>
      <c r="C17" s="59" t="s">
        <v>128</v>
      </c>
      <c r="D17" s="36" t="s">
        <v>454</v>
      </c>
      <c r="E17" s="37" t="s">
        <v>8</v>
      </c>
      <c r="H17" s="47"/>
    </row>
    <row r="18" spans="1:8" ht="85.5" thickTop="1" thickBot="1" x14ac:dyDescent="0.3">
      <c r="A18" s="179"/>
      <c r="B18" s="57" t="s">
        <v>129</v>
      </c>
      <c r="C18" s="59" t="s">
        <v>130</v>
      </c>
      <c r="D18" s="36" t="s">
        <v>455</v>
      </c>
      <c r="E18" s="37" t="s">
        <v>8</v>
      </c>
      <c r="H18" s="47"/>
    </row>
    <row r="19" spans="1:8" ht="61.5" thickTop="1" thickBot="1" x14ac:dyDescent="0.3">
      <c r="A19" s="178"/>
      <c r="B19" s="57" t="s">
        <v>131</v>
      </c>
      <c r="C19" s="60" t="s">
        <v>115</v>
      </c>
      <c r="D19" s="43" t="s">
        <v>379</v>
      </c>
      <c r="E19" s="44" t="s">
        <v>8</v>
      </c>
      <c r="H19" s="48"/>
    </row>
    <row r="20" spans="1:8" ht="30" thickTop="1" thickBot="1" x14ac:dyDescent="0.3">
      <c r="A20" s="177" t="s">
        <v>132</v>
      </c>
      <c r="B20" s="57" t="s">
        <v>32</v>
      </c>
      <c r="C20" s="61" t="s">
        <v>133</v>
      </c>
      <c r="D20" s="38" t="s">
        <v>399</v>
      </c>
      <c r="E20" s="44" t="s">
        <v>247</v>
      </c>
      <c r="H20" s="47"/>
    </row>
    <row r="21" spans="1:8" ht="30" thickTop="1" thickBot="1" x14ac:dyDescent="0.3">
      <c r="A21" s="179"/>
      <c r="B21" s="57" t="s">
        <v>134</v>
      </c>
      <c r="C21" s="61" t="s">
        <v>135</v>
      </c>
      <c r="D21" s="38" t="s">
        <v>400</v>
      </c>
      <c r="E21" s="44" t="s">
        <v>247</v>
      </c>
      <c r="H21" s="47"/>
    </row>
    <row r="22" spans="1:8" ht="46.5" thickTop="1" thickBot="1" x14ac:dyDescent="0.3">
      <c r="A22" s="179"/>
      <c r="B22" s="57" t="s">
        <v>136</v>
      </c>
      <c r="C22" s="59" t="s">
        <v>137</v>
      </c>
      <c r="D22" s="36" t="s">
        <v>401</v>
      </c>
      <c r="E22" s="44" t="s">
        <v>247</v>
      </c>
      <c r="H22" s="47"/>
    </row>
    <row r="23" spans="1:8" ht="58.5" thickTop="1" thickBot="1" x14ac:dyDescent="0.3">
      <c r="A23" s="179"/>
      <c r="B23" s="57" t="s">
        <v>138</v>
      </c>
      <c r="C23" s="59" t="s">
        <v>139</v>
      </c>
      <c r="D23" s="36" t="s">
        <v>398</v>
      </c>
      <c r="E23" s="44" t="s">
        <v>247</v>
      </c>
      <c r="H23" s="47"/>
    </row>
    <row r="24" spans="1:8" ht="37.5" thickTop="1" thickBot="1" x14ac:dyDescent="0.3">
      <c r="A24" s="179"/>
      <c r="B24" s="57" t="s">
        <v>140</v>
      </c>
      <c r="C24" s="62" t="s">
        <v>141</v>
      </c>
      <c r="D24" s="36" t="s">
        <v>402</v>
      </c>
      <c r="E24" s="44" t="s">
        <v>8</v>
      </c>
      <c r="H24" s="47"/>
    </row>
    <row r="25" spans="1:8" ht="61.5" thickTop="1" thickBot="1" x14ac:dyDescent="0.3">
      <c r="A25" s="178"/>
      <c r="B25" s="57" t="s">
        <v>131</v>
      </c>
      <c r="C25" s="63" t="s">
        <v>115</v>
      </c>
      <c r="D25" s="45" t="s">
        <v>379</v>
      </c>
      <c r="E25" s="44" t="s">
        <v>8</v>
      </c>
      <c r="H25" s="48"/>
    </row>
    <row r="26" spans="1:8" ht="31.5" thickTop="1" thickBot="1" x14ac:dyDescent="0.3">
      <c r="A26" s="177" t="s">
        <v>142</v>
      </c>
      <c r="B26" s="57" t="s">
        <v>143</v>
      </c>
      <c r="C26" s="58" t="s">
        <v>144</v>
      </c>
      <c r="D26" s="40" t="s">
        <v>460</v>
      </c>
      <c r="E26" s="41" t="s">
        <v>247</v>
      </c>
      <c r="H26" s="42"/>
    </row>
    <row r="27" spans="1:8" s="244" customFormat="1" ht="46.5" thickTop="1" thickBot="1" x14ac:dyDescent="0.3">
      <c r="A27" s="179"/>
      <c r="B27" s="240" t="s">
        <v>145</v>
      </c>
      <c r="C27" s="241" t="s">
        <v>146</v>
      </c>
      <c r="D27" s="242" t="s">
        <v>461</v>
      </c>
      <c r="E27" s="243" t="s">
        <v>247</v>
      </c>
      <c r="H27" s="245"/>
    </row>
    <row r="28" spans="1:8" ht="46.5" thickTop="1" thickBot="1" x14ac:dyDescent="0.3">
      <c r="A28" s="179"/>
      <c r="B28" s="57" t="s">
        <v>147</v>
      </c>
      <c r="C28" s="59" t="s">
        <v>148</v>
      </c>
      <c r="D28" s="36" t="s">
        <v>403</v>
      </c>
      <c r="E28" s="41" t="s">
        <v>247</v>
      </c>
      <c r="H28" s="47"/>
    </row>
    <row r="29" spans="1:8" ht="46.5" thickTop="1" thickBot="1" x14ac:dyDescent="0.3">
      <c r="A29" s="179"/>
      <c r="B29" s="57" t="s">
        <v>149</v>
      </c>
      <c r="C29" s="59" t="s">
        <v>150</v>
      </c>
      <c r="D29" s="36" t="s">
        <v>406</v>
      </c>
      <c r="E29" s="41" t="s">
        <v>247</v>
      </c>
      <c r="H29" s="47"/>
    </row>
    <row r="30" spans="1:8" s="244" customFormat="1" ht="76.5" thickTop="1" thickBot="1" x14ac:dyDescent="0.3">
      <c r="A30" s="179"/>
      <c r="B30" s="240" t="s">
        <v>151</v>
      </c>
      <c r="C30" s="241" t="s">
        <v>152</v>
      </c>
      <c r="D30" s="242" t="s">
        <v>405</v>
      </c>
      <c r="E30" s="243" t="s">
        <v>247</v>
      </c>
      <c r="H30" s="245"/>
    </row>
    <row r="31" spans="1:8" ht="46.5" thickTop="1" thickBot="1" x14ac:dyDescent="0.3">
      <c r="A31" s="179"/>
      <c r="B31" s="57" t="s">
        <v>153</v>
      </c>
      <c r="C31" s="59" t="s">
        <v>154</v>
      </c>
      <c r="D31" s="36" t="s">
        <v>462</v>
      </c>
      <c r="E31" s="41" t="s">
        <v>247</v>
      </c>
      <c r="H31" s="47"/>
    </row>
    <row r="32" spans="1:8" ht="46.5" thickTop="1" thickBot="1" x14ac:dyDescent="0.3">
      <c r="A32" s="178"/>
      <c r="B32" s="57" t="s">
        <v>155</v>
      </c>
      <c r="C32" s="60" t="s">
        <v>115</v>
      </c>
      <c r="D32" s="43" t="s">
        <v>379</v>
      </c>
      <c r="E32" s="46" t="s">
        <v>8</v>
      </c>
      <c r="H32" s="48"/>
    </row>
    <row r="33" spans="1:8" ht="61.5" thickTop="1" thickBot="1" x14ac:dyDescent="0.3">
      <c r="A33" s="177" t="s">
        <v>156</v>
      </c>
      <c r="B33" s="57" t="s">
        <v>157</v>
      </c>
      <c r="C33" s="58" t="s">
        <v>158</v>
      </c>
      <c r="D33" s="40" t="s">
        <v>404</v>
      </c>
      <c r="E33" s="46" t="s">
        <v>247</v>
      </c>
      <c r="H33" s="42"/>
    </row>
    <row r="34" spans="1:8" ht="87" thickTop="1" thickBot="1" x14ac:dyDescent="0.3">
      <c r="A34" s="179"/>
      <c r="B34" s="57" t="s">
        <v>159</v>
      </c>
      <c r="C34" s="59" t="s">
        <v>160</v>
      </c>
      <c r="D34" s="36" t="s">
        <v>407</v>
      </c>
      <c r="E34" s="46" t="s">
        <v>247</v>
      </c>
      <c r="H34" s="47"/>
    </row>
    <row r="35" spans="1:8" s="244" customFormat="1" ht="46.5" thickTop="1" thickBot="1" x14ac:dyDescent="0.3">
      <c r="A35" s="178"/>
      <c r="B35" s="240" t="s">
        <v>155</v>
      </c>
      <c r="C35" s="246" t="s">
        <v>115</v>
      </c>
      <c r="D35" s="247" t="s">
        <v>463</v>
      </c>
      <c r="E35" s="248" t="s">
        <v>247</v>
      </c>
      <c r="H35" s="249"/>
    </row>
    <row r="36" spans="1:8" s="244" customFormat="1" ht="145.5" thickTop="1" thickBot="1" x14ac:dyDescent="0.3">
      <c r="A36" s="177" t="s">
        <v>161</v>
      </c>
      <c r="B36" s="240" t="s">
        <v>162</v>
      </c>
      <c r="C36" s="250" t="s">
        <v>163</v>
      </c>
      <c r="D36" s="251" t="s">
        <v>464</v>
      </c>
      <c r="E36" s="243" t="s">
        <v>247</v>
      </c>
      <c r="H36" s="252"/>
    </row>
    <row r="37" spans="1:8" ht="61.5" thickTop="1" thickBot="1" x14ac:dyDescent="0.3">
      <c r="A37" s="179"/>
      <c r="B37" s="57" t="s">
        <v>164</v>
      </c>
      <c r="C37" s="59" t="s">
        <v>165</v>
      </c>
      <c r="D37" s="36" t="s">
        <v>465</v>
      </c>
      <c r="E37" s="41" t="s">
        <v>247</v>
      </c>
      <c r="H37" s="47"/>
    </row>
    <row r="38" spans="1:8" s="244" customFormat="1" ht="49.5" thickTop="1" thickBot="1" x14ac:dyDescent="0.3">
      <c r="A38" s="179"/>
      <c r="B38" s="240" t="s">
        <v>166</v>
      </c>
      <c r="C38" s="253" t="s">
        <v>167</v>
      </c>
      <c r="D38" s="254" t="s">
        <v>466</v>
      </c>
      <c r="E38" s="243" t="s">
        <v>247</v>
      </c>
      <c r="H38" s="245"/>
    </row>
    <row r="39" spans="1:8" ht="49.5" thickTop="1" thickBot="1" x14ac:dyDescent="0.3">
      <c r="A39" s="178"/>
      <c r="B39" s="57" t="s">
        <v>168</v>
      </c>
      <c r="C39" s="60" t="s">
        <v>169</v>
      </c>
      <c r="D39" s="43" t="s">
        <v>379</v>
      </c>
      <c r="E39" s="46" t="s">
        <v>8</v>
      </c>
      <c r="H39" s="48"/>
    </row>
    <row r="40" spans="1:8" ht="44.25" thickTop="1" thickBot="1" x14ac:dyDescent="0.3">
      <c r="A40" s="177" t="s">
        <v>170</v>
      </c>
      <c r="B40" s="57" t="s">
        <v>171</v>
      </c>
      <c r="C40" s="64" t="s">
        <v>172</v>
      </c>
      <c r="D40" s="67" t="s">
        <v>392</v>
      </c>
      <c r="E40" s="46" t="s">
        <v>247</v>
      </c>
      <c r="H40" s="42"/>
    </row>
    <row r="41" spans="1:8" ht="44.25" thickTop="1" thickBot="1" x14ac:dyDescent="0.3">
      <c r="A41" s="179"/>
      <c r="B41" s="57" t="s">
        <v>51</v>
      </c>
      <c r="C41" s="65" t="s">
        <v>173</v>
      </c>
      <c r="D41" s="39" t="s">
        <v>467</v>
      </c>
      <c r="E41" s="46" t="s">
        <v>247</v>
      </c>
      <c r="H41" s="47"/>
    </row>
    <row r="42" spans="1:8" ht="73.5" thickTop="1" thickBot="1" x14ac:dyDescent="0.3">
      <c r="A42" s="179"/>
      <c r="B42" s="57" t="s">
        <v>174</v>
      </c>
      <c r="C42" s="65" t="s">
        <v>175</v>
      </c>
      <c r="D42" s="39" t="s">
        <v>393</v>
      </c>
      <c r="E42" s="46" t="s">
        <v>247</v>
      </c>
      <c r="H42" s="47"/>
    </row>
    <row r="43" spans="1:8" ht="61.5" thickTop="1" thickBot="1" x14ac:dyDescent="0.3">
      <c r="A43" s="178"/>
      <c r="B43" s="57" t="s">
        <v>176</v>
      </c>
      <c r="C43" s="63" t="s">
        <v>115</v>
      </c>
      <c r="D43" s="45" t="s">
        <v>394</v>
      </c>
      <c r="E43" s="44" t="s">
        <v>247</v>
      </c>
      <c r="H43" s="48"/>
    </row>
    <row r="44" spans="1:8" ht="85.5" thickTop="1" thickBot="1" x14ac:dyDescent="0.3">
      <c r="A44" s="177" t="s">
        <v>177</v>
      </c>
      <c r="B44" s="57" t="s">
        <v>178</v>
      </c>
      <c r="C44" s="58" t="s">
        <v>179</v>
      </c>
      <c r="D44" s="40" t="s">
        <v>397</v>
      </c>
      <c r="E44" s="44" t="s">
        <v>247</v>
      </c>
      <c r="H44" s="42"/>
    </row>
    <row r="45" spans="1:8" ht="61.5" customHeight="1" thickTop="1" thickBot="1" x14ac:dyDescent="0.3">
      <c r="A45" s="179"/>
      <c r="B45" s="57" t="s">
        <v>180</v>
      </c>
      <c r="C45" s="59" t="s">
        <v>181</v>
      </c>
      <c r="D45" s="36" t="s">
        <v>396</v>
      </c>
      <c r="E45" s="44" t="s">
        <v>247</v>
      </c>
      <c r="H45" s="47"/>
    </row>
    <row r="46" spans="1:8" ht="30" thickTop="1" thickBot="1" x14ac:dyDescent="0.3">
      <c r="A46" s="179"/>
      <c r="B46" s="57" t="s">
        <v>182</v>
      </c>
      <c r="C46" s="59" t="s">
        <v>183</v>
      </c>
      <c r="D46" s="36" t="s">
        <v>468</v>
      </c>
      <c r="E46" s="37" t="s">
        <v>247</v>
      </c>
      <c r="H46" s="47"/>
    </row>
    <row r="47" spans="1:8" ht="49.5" thickTop="1" thickBot="1" x14ac:dyDescent="0.3">
      <c r="A47" s="179"/>
      <c r="B47" s="57" t="s">
        <v>184</v>
      </c>
      <c r="C47" s="59" t="s">
        <v>185</v>
      </c>
      <c r="D47" s="36" t="s">
        <v>395</v>
      </c>
      <c r="E47" s="37" t="s">
        <v>247</v>
      </c>
      <c r="H47" s="47"/>
    </row>
    <row r="48" spans="1:8" ht="46.5" thickTop="1" thickBot="1" x14ac:dyDescent="0.3">
      <c r="A48" s="178"/>
      <c r="B48" s="57" t="s">
        <v>186</v>
      </c>
      <c r="C48" s="60" t="s">
        <v>115</v>
      </c>
      <c r="D48" s="43" t="s">
        <v>379</v>
      </c>
      <c r="E48" s="44" t="s">
        <v>8</v>
      </c>
      <c r="H48" s="48"/>
    </row>
    <row r="49" spans="1:8" s="136" customFormat="1" ht="97.5" thickTop="1" thickBot="1" x14ac:dyDescent="0.3">
      <c r="A49" s="177" t="s">
        <v>187</v>
      </c>
      <c r="B49" s="137" t="s">
        <v>188</v>
      </c>
      <c r="C49" s="138" t="s">
        <v>189</v>
      </c>
      <c r="D49" s="139" t="s">
        <v>469</v>
      </c>
      <c r="E49" s="140" t="s">
        <v>247</v>
      </c>
      <c r="H49" s="141"/>
    </row>
    <row r="50" spans="1:8" ht="49.5" thickTop="1" thickBot="1" x14ac:dyDescent="0.3">
      <c r="A50" s="178"/>
      <c r="B50" s="57" t="s">
        <v>190</v>
      </c>
      <c r="C50" s="63" t="s">
        <v>169</v>
      </c>
      <c r="D50" s="45" t="s">
        <v>379</v>
      </c>
      <c r="E50" s="44" t="s">
        <v>8</v>
      </c>
      <c r="H50" s="48"/>
    </row>
    <row r="51" spans="1:8" ht="49.5" thickTop="1" thickBot="1" x14ac:dyDescent="0.3">
      <c r="A51" s="177" t="s">
        <v>191</v>
      </c>
      <c r="B51" s="57" t="s">
        <v>191</v>
      </c>
      <c r="C51" s="58" t="s">
        <v>192</v>
      </c>
      <c r="D51" s="40" t="s">
        <v>470</v>
      </c>
      <c r="E51" s="41" t="s">
        <v>247</v>
      </c>
      <c r="H51" s="42"/>
    </row>
    <row r="52" spans="1:8" ht="46.5" thickTop="1" thickBot="1" x14ac:dyDescent="0.3">
      <c r="A52" s="178"/>
      <c r="B52" s="57" t="s">
        <v>193</v>
      </c>
      <c r="C52" s="60" t="s">
        <v>115</v>
      </c>
      <c r="D52" s="43" t="s">
        <v>379</v>
      </c>
      <c r="E52" s="44" t="s">
        <v>8</v>
      </c>
      <c r="H52" s="48"/>
    </row>
    <row r="53" spans="1:8" ht="72.75" thickTop="1" thickBot="1" x14ac:dyDescent="0.3">
      <c r="A53" s="177" t="s">
        <v>194</v>
      </c>
      <c r="B53" s="57" t="s">
        <v>195</v>
      </c>
      <c r="C53" s="58" t="s">
        <v>196</v>
      </c>
      <c r="D53" s="40" t="s">
        <v>389</v>
      </c>
      <c r="E53" s="44" t="s">
        <v>247</v>
      </c>
      <c r="H53" s="42"/>
    </row>
    <row r="54" spans="1:8" ht="31.5" thickTop="1" thickBot="1" x14ac:dyDescent="0.3">
      <c r="A54" s="178"/>
      <c r="B54" s="57" t="s">
        <v>197</v>
      </c>
      <c r="C54" s="60" t="s">
        <v>115</v>
      </c>
      <c r="D54" s="43" t="s">
        <v>379</v>
      </c>
      <c r="E54" s="44" t="s">
        <v>8</v>
      </c>
      <c r="H54" s="48"/>
    </row>
    <row r="55" spans="1:8" ht="37.5" thickTop="1" thickBot="1" x14ac:dyDescent="0.3">
      <c r="A55" s="177" t="s">
        <v>198</v>
      </c>
      <c r="B55" s="57" t="s">
        <v>199</v>
      </c>
      <c r="C55" s="58" t="s">
        <v>200</v>
      </c>
      <c r="D55" s="40" t="s">
        <v>390</v>
      </c>
      <c r="E55" s="44" t="s">
        <v>247</v>
      </c>
      <c r="H55" s="42"/>
    </row>
    <row r="56" spans="1:8" ht="30" thickTop="1" thickBot="1" x14ac:dyDescent="0.3">
      <c r="A56" s="178"/>
      <c r="B56" s="57" t="s">
        <v>201</v>
      </c>
      <c r="C56" s="63" t="s">
        <v>202</v>
      </c>
      <c r="D56" s="43" t="s">
        <v>391</v>
      </c>
      <c r="E56" s="44" t="s">
        <v>247</v>
      </c>
      <c r="H56" s="48"/>
    </row>
    <row r="57" spans="1:8" s="2" customFormat="1" ht="49.5" thickTop="1" thickBot="1" x14ac:dyDescent="0.25">
      <c r="A57" s="33" t="s">
        <v>203</v>
      </c>
      <c r="B57" s="33"/>
      <c r="C57" s="34" t="s">
        <v>204</v>
      </c>
      <c r="D57" s="35" t="s">
        <v>379</v>
      </c>
      <c r="E57" s="44" t="s">
        <v>8</v>
      </c>
      <c r="H57" s="14"/>
    </row>
    <row r="58" spans="1:8" ht="15.75" thickTop="1" x14ac:dyDescent="0.25"/>
  </sheetData>
  <mergeCells count="18">
    <mergeCell ref="H1:H2"/>
    <mergeCell ref="A36:A39"/>
    <mergeCell ref="A3:A11"/>
    <mergeCell ref="A12:A19"/>
    <mergeCell ref="A26:A32"/>
    <mergeCell ref="A33:A35"/>
    <mergeCell ref="A1:A2"/>
    <mergeCell ref="B1:B2"/>
    <mergeCell ref="C1:C2"/>
    <mergeCell ref="D1:D2"/>
    <mergeCell ref="E1:E2"/>
    <mergeCell ref="A49:A50"/>
    <mergeCell ref="A20:A25"/>
    <mergeCell ref="A51:A52"/>
    <mergeCell ref="A53:A54"/>
    <mergeCell ref="A55:A56"/>
    <mergeCell ref="A40:A43"/>
    <mergeCell ref="A44:A48"/>
  </mergeCells>
  <conditionalFormatting sqref="E3:E15 E25:E53">
    <cfRule type="cellIs" dxfId="10" priority="18" operator="equal">
      <formula>"Non"</formula>
    </cfRule>
  </conditionalFormatting>
  <conditionalFormatting sqref="E16">
    <cfRule type="cellIs" dxfId="9" priority="17" operator="equal">
      <formula>"Non"</formula>
    </cfRule>
  </conditionalFormatting>
  <conditionalFormatting sqref="E17:E24">
    <cfRule type="cellIs" dxfId="8" priority="16" operator="equal">
      <formula>"Non"</formula>
    </cfRule>
  </conditionalFormatting>
  <conditionalFormatting sqref="E46">
    <cfRule type="cellIs" dxfId="7" priority="15" operator="equal">
      <formula>"Non"</formula>
    </cfRule>
  </conditionalFormatting>
  <conditionalFormatting sqref="E54:E57">
    <cfRule type="cellIs" dxfId="6" priority="5" operator="equal">
      <formula>"Non"</formula>
    </cfRule>
  </conditionalFormatting>
  <dataValidations count="1">
    <dataValidation type="list" allowBlank="1" showInputMessage="1" showErrorMessage="1" sqref="E3:E57" xr:uid="{00000000-0002-0000-0500-000000000000}">
      <formula1>"Oui,Non"</formula1>
    </dataValidation>
  </dataValidations>
  <pageMargins left="0.70866141732283472" right="0.70866141732283472" top="0.74803149606299213" bottom="0.74803149606299213" header="0.31496062992125984" footer="0.31496062992125984"/>
  <pageSetup paperSize="5" scale="83" fitToHeight="0" orientation="landscape" r:id="rId1"/>
  <headerFooter>
    <oddHeader>&amp;L&amp;G&amp;CCONFIDENTIEL – Document réservé à l’usage exclusif de la clientèle du MCN</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67BEE-E975-4620-92E8-329D42E9BE46}">
  <sheetPr>
    <tabColor theme="7" tint="0.39997558519241921"/>
  </sheetPr>
  <dimension ref="A1:L191"/>
  <sheetViews>
    <sheetView topLeftCell="A156" workbookViewId="0">
      <selection activeCell="N32" sqref="N32"/>
    </sheetView>
  </sheetViews>
  <sheetFormatPr defaultColWidth="11.42578125" defaultRowHeight="15" x14ac:dyDescent="0.25"/>
  <cols>
    <col min="1" max="2" width="20.5703125" style="7" customWidth="1"/>
    <col min="3" max="8" width="15.5703125" style="7" customWidth="1"/>
    <col min="9" max="12" width="14.7109375" style="7" customWidth="1"/>
    <col min="13" max="14" width="13.7109375" style="7" customWidth="1"/>
    <col min="15" max="16384" width="11.42578125" style="7"/>
  </cols>
  <sheetData>
    <row r="1" spans="1:12" ht="15.6" customHeight="1" thickTop="1" thickBot="1" x14ac:dyDescent="0.3">
      <c r="A1" s="189" t="s">
        <v>215</v>
      </c>
      <c r="B1" s="190"/>
      <c r="C1" s="191"/>
      <c r="D1" s="198" t="s">
        <v>216</v>
      </c>
      <c r="E1" s="199"/>
      <c r="F1" s="199"/>
      <c r="G1" s="200" t="s">
        <v>217</v>
      </c>
      <c r="H1" s="201"/>
      <c r="I1" s="204" t="s">
        <v>218</v>
      </c>
      <c r="J1" s="205"/>
    </row>
    <row r="2" spans="1:12" ht="15.75" thickBot="1" x14ac:dyDescent="0.3">
      <c r="A2" s="192"/>
      <c r="B2" s="193"/>
      <c r="C2" s="194"/>
      <c r="D2" s="97" t="s">
        <v>219</v>
      </c>
      <c r="E2" s="97" t="s">
        <v>220</v>
      </c>
      <c r="F2" s="98" t="s">
        <v>221</v>
      </c>
      <c r="G2" s="202"/>
      <c r="H2" s="203"/>
      <c r="I2" s="99" t="s">
        <v>222</v>
      </c>
      <c r="J2" s="100" t="s">
        <v>223</v>
      </c>
    </row>
    <row r="3" spans="1:12" ht="16.5" thickTop="1" thickBot="1" x14ac:dyDescent="0.3">
      <c r="A3" s="195"/>
      <c r="B3" s="196"/>
      <c r="C3" s="197"/>
      <c r="D3" s="101"/>
      <c r="E3" s="101"/>
      <c r="F3" s="102"/>
      <c r="G3" s="206"/>
      <c r="H3" s="207"/>
      <c r="I3" s="103"/>
      <c r="J3" s="104"/>
    </row>
    <row r="4" spans="1:12" ht="16.5" thickTop="1" thickBot="1" x14ac:dyDescent="0.3">
      <c r="A4" s="208"/>
      <c r="B4" s="208"/>
      <c r="C4" s="208"/>
      <c r="D4" s="208"/>
      <c r="E4" s="208"/>
      <c r="F4" s="208"/>
      <c r="G4" s="208"/>
      <c r="H4" s="208"/>
      <c r="I4" s="208"/>
      <c r="J4" s="208"/>
      <c r="K4" s="208"/>
      <c r="L4" s="208"/>
    </row>
    <row r="5" spans="1:12" ht="27.75" thickTop="1" thickBot="1" x14ac:dyDescent="0.45">
      <c r="A5" s="214" t="s">
        <v>224</v>
      </c>
      <c r="B5" s="215"/>
      <c r="C5" s="216"/>
      <c r="D5" s="216"/>
      <c r="E5" s="216"/>
      <c r="F5" s="216"/>
      <c r="G5" s="216"/>
      <c r="H5" s="217"/>
      <c r="I5" s="217"/>
      <c r="J5" s="217"/>
      <c r="K5" s="218"/>
      <c r="L5" s="219"/>
    </row>
    <row r="6" spans="1:12" ht="48.75" thickTop="1" thickBot="1" x14ac:dyDescent="0.3">
      <c r="A6" s="220" t="s">
        <v>225</v>
      </c>
      <c r="B6" s="221"/>
      <c r="C6" s="221"/>
      <c r="D6" s="221"/>
      <c r="E6" s="221"/>
      <c r="F6" s="221"/>
      <c r="G6" s="221"/>
      <c r="H6" s="221"/>
      <c r="I6" s="221"/>
      <c r="J6" s="221"/>
      <c r="K6" s="105" t="s">
        <v>226</v>
      </c>
      <c r="L6" s="106" t="s">
        <v>227</v>
      </c>
    </row>
    <row r="7" spans="1:12" s="110" customFormat="1" ht="57.6" customHeight="1" thickTop="1" thickBot="1" x14ac:dyDescent="0.3">
      <c r="A7" s="222" t="s">
        <v>228</v>
      </c>
      <c r="B7" s="223"/>
      <c r="C7" s="224" t="s">
        <v>229</v>
      </c>
      <c r="D7" s="225"/>
      <c r="E7" s="225"/>
      <c r="F7" s="223"/>
      <c r="G7" s="224" t="s">
        <v>230</v>
      </c>
      <c r="H7" s="223"/>
      <c r="I7" s="107" t="s">
        <v>231</v>
      </c>
      <c r="J7" s="108" t="s">
        <v>232</v>
      </c>
      <c r="K7" s="108" t="s">
        <v>233</v>
      </c>
      <c r="L7" s="109" t="s">
        <v>234</v>
      </c>
    </row>
    <row r="8" spans="1:12" ht="15.75" thickTop="1" x14ac:dyDescent="0.25">
      <c r="A8" s="226"/>
      <c r="B8" s="227"/>
      <c r="C8" s="228"/>
      <c r="D8" s="229"/>
      <c r="E8" s="229"/>
      <c r="F8" s="230"/>
      <c r="G8" s="228"/>
      <c r="H8" s="230"/>
      <c r="I8" s="111"/>
      <c r="J8" s="112"/>
      <c r="K8" s="113">
        <f>IF(J8&lt;&gt;"",(I8*J8),0)</f>
        <v>0</v>
      </c>
      <c r="L8" s="114">
        <f>IF(J8&lt;&gt;"",I8-K8,I8)</f>
        <v>0</v>
      </c>
    </row>
    <row r="9" spans="1:12" x14ac:dyDescent="0.25">
      <c r="A9" s="209"/>
      <c r="B9" s="210"/>
      <c r="C9" s="211"/>
      <c r="D9" s="212"/>
      <c r="E9" s="212"/>
      <c r="F9" s="213"/>
      <c r="G9" s="211"/>
      <c r="H9" s="213"/>
      <c r="I9" s="111"/>
      <c r="J9" s="115"/>
      <c r="K9" s="113">
        <f t="shared" ref="K9:K72" si="0">IF(J9&lt;&gt;"",(I9*J9),0)</f>
        <v>0</v>
      </c>
      <c r="L9" s="114">
        <f t="shared" ref="L9:L72" si="1">IF(J9&lt;&gt;"",I9-K9,I9)</f>
        <v>0</v>
      </c>
    </row>
    <row r="10" spans="1:12" x14ac:dyDescent="0.25">
      <c r="A10" s="209"/>
      <c r="B10" s="210"/>
      <c r="C10" s="211"/>
      <c r="D10" s="212"/>
      <c r="E10" s="212"/>
      <c r="F10" s="213"/>
      <c r="G10" s="211"/>
      <c r="H10" s="213"/>
      <c r="I10" s="111"/>
      <c r="J10" s="115"/>
      <c r="K10" s="113">
        <f t="shared" si="0"/>
        <v>0</v>
      </c>
      <c r="L10" s="114">
        <f t="shared" si="1"/>
        <v>0</v>
      </c>
    </row>
    <row r="11" spans="1:12" x14ac:dyDescent="0.25">
      <c r="A11" s="209"/>
      <c r="B11" s="210"/>
      <c r="C11" s="211"/>
      <c r="D11" s="212"/>
      <c r="E11" s="212"/>
      <c r="F11" s="213"/>
      <c r="G11" s="211"/>
      <c r="H11" s="213"/>
      <c r="I11" s="111"/>
      <c r="J11" s="115"/>
      <c r="K11" s="113">
        <f t="shared" si="0"/>
        <v>0</v>
      </c>
      <c r="L11" s="114">
        <f t="shared" si="1"/>
        <v>0</v>
      </c>
    </row>
    <row r="12" spans="1:12" x14ac:dyDescent="0.25">
      <c r="A12" s="209"/>
      <c r="B12" s="210"/>
      <c r="C12" s="211"/>
      <c r="D12" s="212"/>
      <c r="E12" s="212"/>
      <c r="F12" s="213"/>
      <c r="G12" s="211"/>
      <c r="H12" s="213"/>
      <c r="I12" s="111"/>
      <c r="J12" s="115"/>
      <c r="K12" s="113">
        <f t="shared" si="0"/>
        <v>0</v>
      </c>
      <c r="L12" s="114">
        <f t="shared" si="1"/>
        <v>0</v>
      </c>
    </row>
    <row r="13" spans="1:12" x14ac:dyDescent="0.25">
      <c r="A13" s="209"/>
      <c r="B13" s="210"/>
      <c r="C13" s="211"/>
      <c r="D13" s="212"/>
      <c r="E13" s="212"/>
      <c r="F13" s="213"/>
      <c r="G13" s="211"/>
      <c r="H13" s="213"/>
      <c r="I13" s="111"/>
      <c r="J13" s="115"/>
      <c r="K13" s="113">
        <f t="shared" si="0"/>
        <v>0</v>
      </c>
      <c r="L13" s="114">
        <f t="shared" si="1"/>
        <v>0</v>
      </c>
    </row>
    <row r="14" spans="1:12" x14ac:dyDescent="0.25">
      <c r="A14" s="209"/>
      <c r="B14" s="210"/>
      <c r="C14" s="211"/>
      <c r="D14" s="212"/>
      <c r="E14" s="212"/>
      <c r="F14" s="213"/>
      <c r="G14" s="211"/>
      <c r="H14" s="213"/>
      <c r="I14" s="111"/>
      <c r="J14" s="115"/>
      <c r="K14" s="113">
        <f t="shared" si="0"/>
        <v>0</v>
      </c>
      <c r="L14" s="114">
        <f t="shared" si="1"/>
        <v>0</v>
      </c>
    </row>
    <row r="15" spans="1:12" x14ac:dyDescent="0.25">
      <c r="A15" s="209"/>
      <c r="B15" s="210"/>
      <c r="C15" s="211"/>
      <c r="D15" s="212"/>
      <c r="E15" s="212"/>
      <c r="F15" s="213"/>
      <c r="G15" s="211"/>
      <c r="H15" s="213"/>
      <c r="I15" s="111"/>
      <c r="J15" s="115"/>
      <c r="K15" s="113">
        <f t="shared" si="0"/>
        <v>0</v>
      </c>
      <c r="L15" s="114">
        <f t="shared" si="1"/>
        <v>0</v>
      </c>
    </row>
    <row r="16" spans="1:12" x14ac:dyDescent="0.25">
      <c r="A16" s="209"/>
      <c r="B16" s="210"/>
      <c r="C16" s="211"/>
      <c r="D16" s="212"/>
      <c r="E16" s="212"/>
      <c r="F16" s="213"/>
      <c r="G16" s="211"/>
      <c r="H16" s="213"/>
      <c r="I16" s="111"/>
      <c r="J16" s="115"/>
      <c r="K16" s="113">
        <f t="shared" si="0"/>
        <v>0</v>
      </c>
      <c r="L16" s="114">
        <f t="shared" si="1"/>
        <v>0</v>
      </c>
    </row>
    <row r="17" spans="1:12" x14ac:dyDescent="0.25">
      <c r="A17" s="209"/>
      <c r="B17" s="210"/>
      <c r="C17" s="211"/>
      <c r="D17" s="212"/>
      <c r="E17" s="212"/>
      <c r="F17" s="213"/>
      <c r="G17" s="211"/>
      <c r="H17" s="213"/>
      <c r="I17" s="111"/>
      <c r="J17" s="115"/>
      <c r="K17" s="113">
        <f t="shared" si="0"/>
        <v>0</v>
      </c>
      <c r="L17" s="114">
        <f t="shared" si="1"/>
        <v>0</v>
      </c>
    </row>
    <row r="18" spans="1:12" x14ac:dyDescent="0.25">
      <c r="A18" s="209"/>
      <c r="B18" s="210"/>
      <c r="C18" s="211"/>
      <c r="D18" s="212"/>
      <c r="E18" s="212"/>
      <c r="F18" s="213"/>
      <c r="G18" s="211"/>
      <c r="H18" s="213"/>
      <c r="I18" s="111"/>
      <c r="J18" s="115"/>
      <c r="K18" s="113">
        <f t="shared" si="0"/>
        <v>0</v>
      </c>
      <c r="L18" s="114">
        <f t="shared" si="1"/>
        <v>0</v>
      </c>
    </row>
    <row r="19" spans="1:12" x14ac:dyDescent="0.25">
      <c r="A19" s="209"/>
      <c r="B19" s="210"/>
      <c r="C19" s="211"/>
      <c r="D19" s="212"/>
      <c r="E19" s="212"/>
      <c r="F19" s="213"/>
      <c r="G19" s="211"/>
      <c r="H19" s="213"/>
      <c r="I19" s="111"/>
      <c r="J19" s="115"/>
      <c r="K19" s="113">
        <f t="shared" si="0"/>
        <v>0</v>
      </c>
      <c r="L19" s="114">
        <f t="shared" si="1"/>
        <v>0</v>
      </c>
    </row>
    <row r="20" spans="1:12" x14ac:dyDescent="0.25">
      <c r="A20" s="209"/>
      <c r="B20" s="210"/>
      <c r="C20" s="211"/>
      <c r="D20" s="212"/>
      <c r="E20" s="212"/>
      <c r="F20" s="213"/>
      <c r="G20" s="211"/>
      <c r="H20" s="213"/>
      <c r="I20" s="111"/>
      <c r="J20" s="115"/>
      <c r="K20" s="113">
        <f t="shared" si="0"/>
        <v>0</v>
      </c>
      <c r="L20" s="114">
        <f t="shared" si="1"/>
        <v>0</v>
      </c>
    </row>
    <row r="21" spans="1:12" x14ac:dyDescent="0.25">
      <c r="A21" s="209"/>
      <c r="B21" s="210"/>
      <c r="C21" s="211"/>
      <c r="D21" s="212"/>
      <c r="E21" s="212"/>
      <c r="F21" s="213"/>
      <c r="G21" s="211"/>
      <c r="H21" s="213"/>
      <c r="I21" s="111"/>
      <c r="J21" s="115"/>
      <c r="K21" s="113">
        <f t="shared" si="0"/>
        <v>0</v>
      </c>
      <c r="L21" s="114">
        <f t="shared" si="1"/>
        <v>0</v>
      </c>
    </row>
    <row r="22" spans="1:12" x14ac:dyDescent="0.25">
      <c r="A22" s="209"/>
      <c r="B22" s="210"/>
      <c r="C22" s="211"/>
      <c r="D22" s="212"/>
      <c r="E22" s="212"/>
      <c r="F22" s="213"/>
      <c r="G22" s="211"/>
      <c r="H22" s="213"/>
      <c r="I22" s="111"/>
      <c r="J22" s="115"/>
      <c r="K22" s="113">
        <f t="shared" si="0"/>
        <v>0</v>
      </c>
      <c r="L22" s="114">
        <f t="shared" si="1"/>
        <v>0</v>
      </c>
    </row>
    <row r="23" spans="1:12" x14ac:dyDescent="0.25">
      <c r="A23" s="209"/>
      <c r="B23" s="210"/>
      <c r="C23" s="211"/>
      <c r="D23" s="212"/>
      <c r="E23" s="212"/>
      <c r="F23" s="213"/>
      <c r="G23" s="211"/>
      <c r="H23" s="213"/>
      <c r="I23" s="111"/>
      <c r="J23" s="115"/>
      <c r="K23" s="113">
        <f t="shared" si="0"/>
        <v>0</v>
      </c>
      <c r="L23" s="114">
        <f t="shared" si="1"/>
        <v>0</v>
      </c>
    </row>
    <row r="24" spans="1:12" x14ac:dyDescent="0.25">
      <c r="A24" s="209"/>
      <c r="B24" s="210"/>
      <c r="C24" s="211"/>
      <c r="D24" s="212"/>
      <c r="E24" s="212"/>
      <c r="F24" s="213"/>
      <c r="G24" s="211"/>
      <c r="H24" s="213"/>
      <c r="I24" s="111"/>
      <c r="J24" s="115"/>
      <c r="K24" s="113">
        <f t="shared" si="0"/>
        <v>0</v>
      </c>
      <c r="L24" s="114">
        <f t="shared" si="1"/>
        <v>0</v>
      </c>
    </row>
    <row r="25" spans="1:12" x14ac:dyDescent="0.25">
      <c r="A25" s="209"/>
      <c r="B25" s="210"/>
      <c r="C25" s="211"/>
      <c r="D25" s="212"/>
      <c r="E25" s="212"/>
      <c r="F25" s="213"/>
      <c r="G25" s="211"/>
      <c r="H25" s="213"/>
      <c r="I25" s="111"/>
      <c r="J25" s="115"/>
      <c r="K25" s="113">
        <f t="shared" si="0"/>
        <v>0</v>
      </c>
      <c r="L25" s="114">
        <f t="shared" si="1"/>
        <v>0</v>
      </c>
    </row>
    <row r="26" spans="1:12" x14ac:dyDescent="0.25">
      <c r="A26" s="209"/>
      <c r="B26" s="210"/>
      <c r="C26" s="211"/>
      <c r="D26" s="212"/>
      <c r="E26" s="212"/>
      <c r="F26" s="213"/>
      <c r="G26" s="211"/>
      <c r="H26" s="213"/>
      <c r="I26" s="111"/>
      <c r="J26" s="115"/>
      <c r="K26" s="113">
        <f t="shared" si="0"/>
        <v>0</v>
      </c>
      <c r="L26" s="114">
        <f t="shared" si="1"/>
        <v>0</v>
      </c>
    </row>
    <row r="27" spans="1:12" x14ac:dyDescent="0.25">
      <c r="A27" s="209"/>
      <c r="B27" s="210"/>
      <c r="C27" s="211"/>
      <c r="D27" s="212"/>
      <c r="E27" s="212"/>
      <c r="F27" s="213"/>
      <c r="G27" s="211"/>
      <c r="H27" s="213"/>
      <c r="I27" s="111"/>
      <c r="J27" s="115"/>
      <c r="K27" s="113">
        <f t="shared" si="0"/>
        <v>0</v>
      </c>
      <c r="L27" s="114">
        <f t="shared" si="1"/>
        <v>0</v>
      </c>
    </row>
    <row r="28" spans="1:12" x14ac:dyDescent="0.25">
      <c r="A28" s="209"/>
      <c r="B28" s="210"/>
      <c r="C28" s="211"/>
      <c r="D28" s="212"/>
      <c r="E28" s="212"/>
      <c r="F28" s="213"/>
      <c r="G28" s="211"/>
      <c r="H28" s="213"/>
      <c r="I28" s="111"/>
      <c r="J28" s="115"/>
      <c r="K28" s="113">
        <f t="shared" si="0"/>
        <v>0</v>
      </c>
      <c r="L28" s="114">
        <f t="shared" si="1"/>
        <v>0</v>
      </c>
    </row>
    <row r="29" spans="1:12" x14ac:dyDescent="0.25">
      <c r="A29" s="209"/>
      <c r="B29" s="210"/>
      <c r="C29" s="211"/>
      <c r="D29" s="212"/>
      <c r="E29" s="212"/>
      <c r="F29" s="213"/>
      <c r="G29" s="211"/>
      <c r="H29" s="213"/>
      <c r="I29" s="111"/>
      <c r="J29" s="115"/>
      <c r="K29" s="113">
        <f t="shared" si="0"/>
        <v>0</v>
      </c>
      <c r="L29" s="114">
        <f t="shared" si="1"/>
        <v>0</v>
      </c>
    </row>
    <row r="30" spans="1:12" x14ac:dyDescent="0.25">
      <c r="A30" s="209"/>
      <c r="B30" s="210"/>
      <c r="C30" s="211"/>
      <c r="D30" s="212"/>
      <c r="E30" s="212"/>
      <c r="F30" s="213"/>
      <c r="G30" s="211"/>
      <c r="H30" s="213"/>
      <c r="I30" s="111"/>
      <c r="J30" s="115"/>
      <c r="K30" s="113">
        <f t="shared" si="0"/>
        <v>0</v>
      </c>
      <c r="L30" s="114">
        <f t="shared" si="1"/>
        <v>0</v>
      </c>
    </row>
    <row r="31" spans="1:12" x14ac:dyDescent="0.25">
      <c r="A31" s="209"/>
      <c r="B31" s="210"/>
      <c r="C31" s="211"/>
      <c r="D31" s="212"/>
      <c r="E31" s="212"/>
      <c r="F31" s="213"/>
      <c r="G31" s="211"/>
      <c r="H31" s="213"/>
      <c r="I31" s="111"/>
      <c r="J31" s="115"/>
      <c r="K31" s="113">
        <f t="shared" si="0"/>
        <v>0</v>
      </c>
      <c r="L31" s="114">
        <f t="shared" si="1"/>
        <v>0</v>
      </c>
    </row>
    <row r="32" spans="1:12" x14ac:dyDescent="0.25">
      <c r="A32" s="209"/>
      <c r="B32" s="210"/>
      <c r="C32" s="211"/>
      <c r="D32" s="212"/>
      <c r="E32" s="212"/>
      <c r="F32" s="213"/>
      <c r="G32" s="211"/>
      <c r="H32" s="213"/>
      <c r="I32" s="111"/>
      <c r="J32" s="115"/>
      <c r="K32" s="113">
        <f t="shared" si="0"/>
        <v>0</v>
      </c>
      <c r="L32" s="114">
        <f t="shared" si="1"/>
        <v>0</v>
      </c>
    </row>
    <row r="33" spans="1:12" x14ac:dyDescent="0.25">
      <c r="A33" s="209"/>
      <c r="B33" s="210"/>
      <c r="C33" s="211"/>
      <c r="D33" s="212"/>
      <c r="E33" s="212"/>
      <c r="F33" s="213"/>
      <c r="G33" s="211"/>
      <c r="H33" s="213"/>
      <c r="I33" s="111"/>
      <c r="J33" s="115"/>
      <c r="K33" s="113">
        <f t="shared" si="0"/>
        <v>0</v>
      </c>
      <c r="L33" s="114">
        <f t="shared" si="1"/>
        <v>0</v>
      </c>
    </row>
    <row r="34" spans="1:12" x14ac:dyDescent="0.25">
      <c r="A34" s="209"/>
      <c r="B34" s="210"/>
      <c r="C34" s="211"/>
      <c r="D34" s="212"/>
      <c r="E34" s="212"/>
      <c r="F34" s="213"/>
      <c r="G34" s="211"/>
      <c r="H34" s="213"/>
      <c r="I34" s="111"/>
      <c r="J34" s="115"/>
      <c r="K34" s="113">
        <f t="shared" si="0"/>
        <v>0</v>
      </c>
      <c r="L34" s="114">
        <f t="shared" si="1"/>
        <v>0</v>
      </c>
    </row>
    <row r="35" spans="1:12" x14ac:dyDescent="0.25">
      <c r="A35" s="209"/>
      <c r="B35" s="210"/>
      <c r="C35" s="211"/>
      <c r="D35" s="212"/>
      <c r="E35" s="212"/>
      <c r="F35" s="213"/>
      <c r="G35" s="211"/>
      <c r="H35" s="213"/>
      <c r="I35" s="111"/>
      <c r="J35" s="115"/>
      <c r="K35" s="113">
        <f t="shared" si="0"/>
        <v>0</v>
      </c>
      <c r="L35" s="114">
        <f t="shared" si="1"/>
        <v>0</v>
      </c>
    </row>
    <row r="36" spans="1:12" x14ac:dyDescent="0.25">
      <c r="A36" s="209"/>
      <c r="B36" s="210"/>
      <c r="C36" s="211"/>
      <c r="D36" s="212"/>
      <c r="E36" s="212"/>
      <c r="F36" s="213"/>
      <c r="G36" s="211"/>
      <c r="H36" s="213"/>
      <c r="I36" s="111"/>
      <c r="J36" s="115"/>
      <c r="K36" s="113">
        <f t="shared" si="0"/>
        <v>0</v>
      </c>
      <c r="L36" s="114">
        <f t="shared" si="1"/>
        <v>0</v>
      </c>
    </row>
    <row r="37" spans="1:12" x14ac:dyDescent="0.25">
      <c r="A37" s="209"/>
      <c r="B37" s="210"/>
      <c r="C37" s="211"/>
      <c r="D37" s="212"/>
      <c r="E37" s="212"/>
      <c r="F37" s="213"/>
      <c r="G37" s="211"/>
      <c r="H37" s="213"/>
      <c r="I37" s="111"/>
      <c r="J37" s="115"/>
      <c r="K37" s="113">
        <f t="shared" si="0"/>
        <v>0</v>
      </c>
      <c r="L37" s="114">
        <f t="shared" si="1"/>
        <v>0</v>
      </c>
    </row>
    <row r="38" spans="1:12" x14ac:dyDescent="0.25">
      <c r="A38" s="209"/>
      <c r="B38" s="210"/>
      <c r="C38" s="211"/>
      <c r="D38" s="212"/>
      <c r="E38" s="212"/>
      <c r="F38" s="213"/>
      <c r="G38" s="211"/>
      <c r="H38" s="213"/>
      <c r="I38" s="111"/>
      <c r="J38" s="115"/>
      <c r="K38" s="113">
        <f t="shared" si="0"/>
        <v>0</v>
      </c>
      <c r="L38" s="114">
        <f t="shared" si="1"/>
        <v>0</v>
      </c>
    </row>
    <row r="39" spans="1:12" x14ac:dyDescent="0.25">
      <c r="A39" s="209"/>
      <c r="B39" s="210"/>
      <c r="C39" s="211"/>
      <c r="D39" s="212"/>
      <c r="E39" s="212"/>
      <c r="F39" s="213"/>
      <c r="G39" s="211"/>
      <c r="H39" s="213"/>
      <c r="I39" s="111"/>
      <c r="J39" s="115"/>
      <c r="K39" s="113">
        <f t="shared" si="0"/>
        <v>0</v>
      </c>
      <c r="L39" s="114">
        <f t="shared" si="1"/>
        <v>0</v>
      </c>
    </row>
    <row r="40" spans="1:12" x14ac:dyDescent="0.25">
      <c r="A40" s="209"/>
      <c r="B40" s="210"/>
      <c r="C40" s="211"/>
      <c r="D40" s="212"/>
      <c r="E40" s="212"/>
      <c r="F40" s="213"/>
      <c r="G40" s="211"/>
      <c r="H40" s="213"/>
      <c r="I40" s="111"/>
      <c r="J40" s="115"/>
      <c r="K40" s="113">
        <f t="shared" si="0"/>
        <v>0</v>
      </c>
      <c r="L40" s="114">
        <f t="shared" si="1"/>
        <v>0</v>
      </c>
    </row>
    <row r="41" spans="1:12" x14ac:dyDescent="0.25">
      <c r="A41" s="209"/>
      <c r="B41" s="210"/>
      <c r="C41" s="211"/>
      <c r="D41" s="212"/>
      <c r="E41" s="212"/>
      <c r="F41" s="213"/>
      <c r="G41" s="211"/>
      <c r="H41" s="213"/>
      <c r="I41" s="111"/>
      <c r="J41" s="115"/>
      <c r="K41" s="113">
        <f t="shared" si="0"/>
        <v>0</v>
      </c>
      <c r="L41" s="114">
        <f t="shared" si="1"/>
        <v>0</v>
      </c>
    </row>
    <row r="42" spans="1:12" x14ac:dyDescent="0.25">
      <c r="A42" s="209"/>
      <c r="B42" s="210"/>
      <c r="C42" s="211"/>
      <c r="D42" s="212"/>
      <c r="E42" s="212"/>
      <c r="F42" s="213"/>
      <c r="G42" s="211"/>
      <c r="H42" s="213"/>
      <c r="I42" s="111"/>
      <c r="J42" s="115"/>
      <c r="K42" s="113">
        <f t="shared" si="0"/>
        <v>0</v>
      </c>
      <c r="L42" s="114">
        <f t="shared" si="1"/>
        <v>0</v>
      </c>
    </row>
    <row r="43" spans="1:12" x14ac:dyDescent="0.25">
      <c r="A43" s="209"/>
      <c r="B43" s="210"/>
      <c r="C43" s="211"/>
      <c r="D43" s="212"/>
      <c r="E43" s="212"/>
      <c r="F43" s="213"/>
      <c r="G43" s="211"/>
      <c r="H43" s="213"/>
      <c r="I43" s="111"/>
      <c r="J43" s="115"/>
      <c r="K43" s="113">
        <f t="shared" si="0"/>
        <v>0</v>
      </c>
      <c r="L43" s="114">
        <f t="shared" si="1"/>
        <v>0</v>
      </c>
    </row>
    <row r="44" spans="1:12" x14ac:dyDescent="0.25">
      <c r="A44" s="209"/>
      <c r="B44" s="210"/>
      <c r="C44" s="211"/>
      <c r="D44" s="212"/>
      <c r="E44" s="212"/>
      <c r="F44" s="213"/>
      <c r="G44" s="211"/>
      <c r="H44" s="213"/>
      <c r="I44" s="111"/>
      <c r="J44" s="115"/>
      <c r="K44" s="113">
        <f t="shared" si="0"/>
        <v>0</v>
      </c>
      <c r="L44" s="114">
        <f t="shared" si="1"/>
        <v>0</v>
      </c>
    </row>
    <row r="45" spans="1:12" x14ac:dyDescent="0.25">
      <c r="A45" s="209"/>
      <c r="B45" s="210"/>
      <c r="C45" s="211"/>
      <c r="D45" s="212"/>
      <c r="E45" s="212"/>
      <c r="F45" s="213"/>
      <c r="G45" s="211"/>
      <c r="H45" s="213"/>
      <c r="I45" s="111"/>
      <c r="J45" s="115"/>
      <c r="K45" s="113">
        <f t="shared" si="0"/>
        <v>0</v>
      </c>
      <c r="L45" s="114">
        <f t="shared" si="1"/>
        <v>0</v>
      </c>
    </row>
    <row r="46" spans="1:12" x14ac:dyDescent="0.25">
      <c r="A46" s="209"/>
      <c r="B46" s="210"/>
      <c r="C46" s="211"/>
      <c r="D46" s="212"/>
      <c r="E46" s="212"/>
      <c r="F46" s="213"/>
      <c r="G46" s="211"/>
      <c r="H46" s="213"/>
      <c r="I46" s="111"/>
      <c r="J46" s="115"/>
      <c r="K46" s="113">
        <f t="shared" si="0"/>
        <v>0</v>
      </c>
      <c r="L46" s="114">
        <f t="shared" si="1"/>
        <v>0</v>
      </c>
    </row>
    <row r="47" spans="1:12" x14ac:dyDescent="0.25">
      <c r="A47" s="209"/>
      <c r="B47" s="210"/>
      <c r="C47" s="211"/>
      <c r="D47" s="212"/>
      <c r="E47" s="212"/>
      <c r="F47" s="213"/>
      <c r="G47" s="211"/>
      <c r="H47" s="213"/>
      <c r="I47" s="111"/>
      <c r="J47" s="115"/>
      <c r="K47" s="113">
        <f t="shared" si="0"/>
        <v>0</v>
      </c>
      <c r="L47" s="114">
        <f t="shared" si="1"/>
        <v>0</v>
      </c>
    </row>
    <row r="48" spans="1:12" x14ac:dyDescent="0.25">
      <c r="A48" s="209"/>
      <c r="B48" s="210"/>
      <c r="C48" s="211"/>
      <c r="D48" s="212"/>
      <c r="E48" s="212"/>
      <c r="F48" s="213"/>
      <c r="G48" s="211"/>
      <c r="H48" s="213"/>
      <c r="I48" s="111"/>
      <c r="J48" s="115"/>
      <c r="K48" s="113">
        <f t="shared" si="0"/>
        <v>0</v>
      </c>
      <c r="L48" s="114">
        <f t="shared" si="1"/>
        <v>0</v>
      </c>
    </row>
    <row r="49" spans="1:12" x14ac:dyDescent="0.25">
      <c r="A49" s="209"/>
      <c r="B49" s="210"/>
      <c r="C49" s="211"/>
      <c r="D49" s="212"/>
      <c r="E49" s="212"/>
      <c r="F49" s="213"/>
      <c r="G49" s="211"/>
      <c r="H49" s="213"/>
      <c r="I49" s="111"/>
      <c r="J49" s="115"/>
      <c r="K49" s="113">
        <f t="shared" si="0"/>
        <v>0</v>
      </c>
      <c r="L49" s="114">
        <f t="shared" si="1"/>
        <v>0</v>
      </c>
    </row>
    <row r="50" spans="1:12" x14ac:dyDescent="0.25">
      <c r="A50" s="209"/>
      <c r="B50" s="210"/>
      <c r="C50" s="211"/>
      <c r="D50" s="212"/>
      <c r="E50" s="212"/>
      <c r="F50" s="213"/>
      <c r="G50" s="211"/>
      <c r="H50" s="213"/>
      <c r="I50" s="111"/>
      <c r="J50" s="115"/>
      <c r="K50" s="113">
        <f t="shared" si="0"/>
        <v>0</v>
      </c>
      <c r="L50" s="114">
        <f t="shared" si="1"/>
        <v>0</v>
      </c>
    </row>
    <row r="51" spans="1:12" x14ac:dyDescent="0.25">
      <c r="A51" s="209"/>
      <c r="B51" s="210"/>
      <c r="C51" s="211"/>
      <c r="D51" s="212"/>
      <c r="E51" s="212"/>
      <c r="F51" s="213"/>
      <c r="G51" s="211"/>
      <c r="H51" s="213"/>
      <c r="I51" s="111"/>
      <c r="J51" s="115"/>
      <c r="K51" s="113">
        <f t="shared" si="0"/>
        <v>0</v>
      </c>
      <c r="L51" s="114">
        <f t="shared" si="1"/>
        <v>0</v>
      </c>
    </row>
    <row r="52" spans="1:12" x14ac:dyDescent="0.25">
      <c r="A52" s="209"/>
      <c r="B52" s="210"/>
      <c r="C52" s="211"/>
      <c r="D52" s="212"/>
      <c r="E52" s="212"/>
      <c r="F52" s="213"/>
      <c r="G52" s="211"/>
      <c r="H52" s="213"/>
      <c r="I52" s="111"/>
      <c r="J52" s="115"/>
      <c r="K52" s="113">
        <f t="shared" si="0"/>
        <v>0</v>
      </c>
      <c r="L52" s="114">
        <f t="shared" si="1"/>
        <v>0</v>
      </c>
    </row>
    <row r="53" spans="1:12" x14ac:dyDescent="0.25">
      <c r="A53" s="209"/>
      <c r="B53" s="210"/>
      <c r="C53" s="211"/>
      <c r="D53" s="212"/>
      <c r="E53" s="212"/>
      <c r="F53" s="213"/>
      <c r="G53" s="211"/>
      <c r="H53" s="213"/>
      <c r="I53" s="111"/>
      <c r="J53" s="115"/>
      <c r="K53" s="113">
        <f t="shared" si="0"/>
        <v>0</v>
      </c>
      <c r="L53" s="114">
        <f t="shared" si="1"/>
        <v>0</v>
      </c>
    </row>
    <row r="54" spans="1:12" x14ac:dyDescent="0.25">
      <c r="A54" s="209"/>
      <c r="B54" s="210"/>
      <c r="C54" s="211"/>
      <c r="D54" s="212"/>
      <c r="E54" s="212"/>
      <c r="F54" s="213"/>
      <c r="G54" s="211"/>
      <c r="H54" s="213"/>
      <c r="I54" s="111"/>
      <c r="J54" s="115"/>
      <c r="K54" s="113">
        <f t="shared" si="0"/>
        <v>0</v>
      </c>
      <c r="L54" s="114">
        <f t="shared" si="1"/>
        <v>0</v>
      </c>
    </row>
    <row r="55" spans="1:12" x14ac:dyDescent="0.25">
      <c r="A55" s="209"/>
      <c r="B55" s="210"/>
      <c r="C55" s="211"/>
      <c r="D55" s="212"/>
      <c r="E55" s="212"/>
      <c r="F55" s="213"/>
      <c r="G55" s="211"/>
      <c r="H55" s="213"/>
      <c r="I55" s="111"/>
      <c r="J55" s="115"/>
      <c r="K55" s="113">
        <f t="shared" si="0"/>
        <v>0</v>
      </c>
      <c r="L55" s="114">
        <f t="shared" si="1"/>
        <v>0</v>
      </c>
    </row>
    <row r="56" spans="1:12" x14ac:dyDescent="0.25">
      <c r="A56" s="209"/>
      <c r="B56" s="210"/>
      <c r="C56" s="211"/>
      <c r="D56" s="212"/>
      <c r="E56" s="212"/>
      <c r="F56" s="213"/>
      <c r="G56" s="211"/>
      <c r="H56" s="213"/>
      <c r="I56" s="111"/>
      <c r="J56" s="115"/>
      <c r="K56" s="113">
        <f t="shared" si="0"/>
        <v>0</v>
      </c>
      <c r="L56" s="114">
        <f t="shared" si="1"/>
        <v>0</v>
      </c>
    </row>
    <row r="57" spans="1:12" x14ac:dyDescent="0.25">
      <c r="A57" s="209"/>
      <c r="B57" s="210"/>
      <c r="C57" s="211"/>
      <c r="D57" s="212"/>
      <c r="E57" s="212"/>
      <c r="F57" s="213"/>
      <c r="G57" s="211"/>
      <c r="H57" s="213"/>
      <c r="I57" s="111"/>
      <c r="J57" s="115"/>
      <c r="K57" s="113">
        <f t="shared" si="0"/>
        <v>0</v>
      </c>
      <c r="L57" s="114">
        <f t="shared" si="1"/>
        <v>0</v>
      </c>
    </row>
    <row r="58" spans="1:12" x14ac:dyDescent="0.25">
      <c r="A58" s="209"/>
      <c r="B58" s="210"/>
      <c r="C58" s="211"/>
      <c r="D58" s="212"/>
      <c r="E58" s="212"/>
      <c r="F58" s="213"/>
      <c r="G58" s="211"/>
      <c r="H58" s="213"/>
      <c r="I58" s="111"/>
      <c r="J58" s="115"/>
      <c r="K58" s="113">
        <f t="shared" si="0"/>
        <v>0</v>
      </c>
      <c r="L58" s="114">
        <f t="shared" si="1"/>
        <v>0</v>
      </c>
    </row>
    <row r="59" spans="1:12" x14ac:dyDescent="0.25">
      <c r="A59" s="209"/>
      <c r="B59" s="210"/>
      <c r="C59" s="211"/>
      <c r="D59" s="212"/>
      <c r="E59" s="212"/>
      <c r="F59" s="213"/>
      <c r="G59" s="211"/>
      <c r="H59" s="213"/>
      <c r="I59" s="111"/>
      <c r="J59" s="115"/>
      <c r="K59" s="113">
        <f t="shared" si="0"/>
        <v>0</v>
      </c>
      <c r="L59" s="114">
        <f t="shared" si="1"/>
        <v>0</v>
      </c>
    </row>
    <row r="60" spans="1:12" x14ac:dyDescent="0.25">
      <c r="A60" s="209"/>
      <c r="B60" s="210"/>
      <c r="C60" s="211"/>
      <c r="D60" s="212"/>
      <c r="E60" s="212"/>
      <c r="F60" s="213"/>
      <c r="G60" s="211"/>
      <c r="H60" s="213"/>
      <c r="I60" s="111"/>
      <c r="J60" s="115"/>
      <c r="K60" s="113">
        <f t="shared" si="0"/>
        <v>0</v>
      </c>
      <c r="L60" s="114">
        <f t="shared" si="1"/>
        <v>0</v>
      </c>
    </row>
    <row r="61" spans="1:12" x14ac:dyDescent="0.25">
      <c r="A61" s="209"/>
      <c r="B61" s="210"/>
      <c r="C61" s="211"/>
      <c r="D61" s="212"/>
      <c r="E61" s="212"/>
      <c r="F61" s="213"/>
      <c r="G61" s="211"/>
      <c r="H61" s="213"/>
      <c r="I61" s="111"/>
      <c r="J61" s="115"/>
      <c r="K61" s="113">
        <f t="shared" si="0"/>
        <v>0</v>
      </c>
      <c r="L61" s="114">
        <f t="shared" si="1"/>
        <v>0</v>
      </c>
    </row>
    <row r="62" spans="1:12" x14ac:dyDescent="0.25">
      <c r="A62" s="209"/>
      <c r="B62" s="210"/>
      <c r="C62" s="211"/>
      <c r="D62" s="212"/>
      <c r="E62" s="212"/>
      <c r="F62" s="213"/>
      <c r="G62" s="211"/>
      <c r="H62" s="213"/>
      <c r="I62" s="111"/>
      <c r="J62" s="115"/>
      <c r="K62" s="113">
        <f t="shared" si="0"/>
        <v>0</v>
      </c>
      <c r="L62" s="114">
        <f t="shared" si="1"/>
        <v>0</v>
      </c>
    </row>
    <row r="63" spans="1:12" x14ac:dyDescent="0.25">
      <c r="A63" s="209"/>
      <c r="B63" s="210"/>
      <c r="C63" s="211"/>
      <c r="D63" s="212"/>
      <c r="E63" s="212"/>
      <c r="F63" s="213"/>
      <c r="G63" s="211"/>
      <c r="H63" s="213"/>
      <c r="I63" s="111"/>
      <c r="J63" s="115"/>
      <c r="K63" s="113">
        <f t="shared" si="0"/>
        <v>0</v>
      </c>
      <c r="L63" s="114">
        <f t="shared" si="1"/>
        <v>0</v>
      </c>
    </row>
    <row r="64" spans="1:12" x14ac:dyDescent="0.25">
      <c r="A64" s="209"/>
      <c r="B64" s="210"/>
      <c r="C64" s="211"/>
      <c r="D64" s="212"/>
      <c r="E64" s="212"/>
      <c r="F64" s="213"/>
      <c r="G64" s="211"/>
      <c r="H64" s="213"/>
      <c r="I64" s="111"/>
      <c r="J64" s="115"/>
      <c r="K64" s="113">
        <f t="shared" si="0"/>
        <v>0</v>
      </c>
      <c r="L64" s="114">
        <f t="shared" si="1"/>
        <v>0</v>
      </c>
    </row>
    <row r="65" spans="1:12" x14ac:dyDescent="0.25">
      <c r="A65" s="209"/>
      <c r="B65" s="210"/>
      <c r="C65" s="211"/>
      <c r="D65" s="212"/>
      <c r="E65" s="212"/>
      <c r="F65" s="213"/>
      <c r="G65" s="211"/>
      <c r="H65" s="213"/>
      <c r="I65" s="111"/>
      <c r="J65" s="115"/>
      <c r="K65" s="113">
        <f t="shared" si="0"/>
        <v>0</v>
      </c>
      <c r="L65" s="114">
        <f t="shared" si="1"/>
        <v>0</v>
      </c>
    </row>
    <row r="66" spans="1:12" x14ac:dyDescent="0.25">
      <c r="A66" s="209"/>
      <c r="B66" s="210"/>
      <c r="C66" s="211"/>
      <c r="D66" s="212"/>
      <c r="E66" s="212"/>
      <c r="F66" s="213"/>
      <c r="G66" s="211"/>
      <c r="H66" s="213"/>
      <c r="I66" s="111"/>
      <c r="J66" s="115"/>
      <c r="K66" s="113">
        <f t="shared" si="0"/>
        <v>0</v>
      </c>
      <c r="L66" s="114">
        <f t="shared" si="1"/>
        <v>0</v>
      </c>
    </row>
    <row r="67" spans="1:12" x14ac:dyDescent="0.25">
      <c r="A67" s="209"/>
      <c r="B67" s="210"/>
      <c r="C67" s="211"/>
      <c r="D67" s="212"/>
      <c r="E67" s="212"/>
      <c r="F67" s="213"/>
      <c r="G67" s="211"/>
      <c r="H67" s="213"/>
      <c r="I67" s="111"/>
      <c r="J67" s="115"/>
      <c r="K67" s="113">
        <f t="shared" si="0"/>
        <v>0</v>
      </c>
      <c r="L67" s="114">
        <f t="shared" si="1"/>
        <v>0</v>
      </c>
    </row>
    <row r="68" spans="1:12" x14ac:dyDescent="0.25">
      <c r="A68" s="209"/>
      <c r="B68" s="210"/>
      <c r="C68" s="211"/>
      <c r="D68" s="212"/>
      <c r="E68" s="212"/>
      <c r="F68" s="213"/>
      <c r="G68" s="211"/>
      <c r="H68" s="213"/>
      <c r="I68" s="111"/>
      <c r="J68" s="115"/>
      <c r="K68" s="113">
        <f t="shared" si="0"/>
        <v>0</v>
      </c>
      <c r="L68" s="114">
        <f t="shared" si="1"/>
        <v>0</v>
      </c>
    </row>
    <row r="69" spans="1:12" x14ac:dyDescent="0.25">
      <c r="A69" s="209"/>
      <c r="B69" s="210"/>
      <c r="C69" s="211"/>
      <c r="D69" s="212"/>
      <c r="E69" s="212"/>
      <c r="F69" s="213"/>
      <c r="G69" s="211"/>
      <c r="H69" s="213"/>
      <c r="I69" s="111"/>
      <c r="J69" s="115"/>
      <c r="K69" s="113">
        <f t="shared" si="0"/>
        <v>0</v>
      </c>
      <c r="L69" s="114">
        <f t="shared" si="1"/>
        <v>0</v>
      </c>
    </row>
    <row r="70" spans="1:12" x14ac:dyDescent="0.25">
      <c r="A70" s="209"/>
      <c r="B70" s="210"/>
      <c r="C70" s="211"/>
      <c r="D70" s="212"/>
      <c r="E70" s="212"/>
      <c r="F70" s="213"/>
      <c r="G70" s="211"/>
      <c r="H70" s="213"/>
      <c r="I70" s="111"/>
      <c r="J70" s="115"/>
      <c r="K70" s="113">
        <f t="shared" si="0"/>
        <v>0</v>
      </c>
      <c r="L70" s="114">
        <f t="shared" si="1"/>
        <v>0</v>
      </c>
    </row>
    <row r="71" spans="1:12" x14ac:dyDescent="0.25">
      <c r="A71" s="209"/>
      <c r="B71" s="210"/>
      <c r="C71" s="211"/>
      <c r="D71" s="212"/>
      <c r="E71" s="212"/>
      <c r="F71" s="213"/>
      <c r="G71" s="211"/>
      <c r="H71" s="213"/>
      <c r="I71" s="111"/>
      <c r="J71" s="115"/>
      <c r="K71" s="113">
        <f t="shared" si="0"/>
        <v>0</v>
      </c>
      <c r="L71" s="114">
        <f t="shared" si="1"/>
        <v>0</v>
      </c>
    </row>
    <row r="72" spans="1:12" x14ac:dyDescent="0.25">
      <c r="A72" s="209"/>
      <c r="B72" s="210"/>
      <c r="C72" s="211"/>
      <c r="D72" s="212"/>
      <c r="E72" s="212"/>
      <c r="F72" s="213"/>
      <c r="G72" s="211"/>
      <c r="H72" s="213"/>
      <c r="I72" s="111"/>
      <c r="J72" s="115"/>
      <c r="K72" s="113">
        <f t="shared" si="0"/>
        <v>0</v>
      </c>
      <c r="L72" s="114">
        <f t="shared" si="1"/>
        <v>0</v>
      </c>
    </row>
    <row r="73" spans="1:12" x14ac:dyDescent="0.25">
      <c r="A73" s="209"/>
      <c r="B73" s="210"/>
      <c r="C73" s="211"/>
      <c r="D73" s="212"/>
      <c r="E73" s="212"/>
      <c r="F73" s="213"/>
      <c r="G73" s="211"/>
      <c r="H73" s="213"/>
      <c r="I73" s="111"/>
      <c r="J73" s="115"/>
      <c r="K73" s="113">
        <f t="shared" ref="K73:K136" si="2">IF(J73&lt;&gt;"",(I73*J73),0)</f>
        <v>0</v>
      </c>
      <c r="L73" s="114">
        <f t="shared" ref="L73:L136" si="3">IF(J73&lt;&gt;"",I73-K73,I73)</f>
        <v>0</v>
      </c>
    </row>
    <row r="74" spans="1:12" x14ac:dyDescent="0.25">
      <c r="A74" s="209"/>
      <c r="B74" s="210"/>
      <c r="C74" s="211"/>
      <c r="D74" s="212"/>
      <c r="E74" s="212"/>
      <c r="F74" s="213"/>
      <c r="G74" s="211"/>
      <c r="H74" s="213"/>
      <c r="I74" s="111"/>
      <c r="J74" s="115"/>
      <c r="K74" s="113">
        <f t="shared" si="2"/>
        <v>0</v>
      </c>
      <c r="L74" s="114">
        <f t="shared" si="3"/>
        <v>0</v>
      </c>
    </row>
    <row r="75" spans="1:12" x14ac:dyDescent="0.25">
      <c r="A75" s="209"/>
      <c r="B75" s="210"/>
      <c r="C75" s="211"/>
      <c r="D75" s="212"/>
      <c r="E75" s="212"/>
      <c r="F75" s="213"/>
      <c r="G75" s="211"/>
      <c r="H75" s="213"/>
      <c r="I75" s="111"/>
      <c r="J75" s="115"/>
      <c r="K75" s="113">
        <f t="shared" si="2"/>
        <v>0</v>
      </c>
      <c r="L75" s="114">
        <f t="shared" si="3"/>
        <v>0</v>
      </c>
    </row>
    <row r="76" spans="1:12" x14ac:dyDescent="0.25">
      <c r="A76" s="209"/>
      <c r="B76" s="210"/>
      <c r="C76" s="211"/>
      <c r="D76" s="212"/>
      <c r="E76" s="212"/>
      <c r="F76" s="213"/>
      <c r="G76" s="211"/>
      <c r="H76" s="213"/>
      <c r="I76" s="111"/>
      <c r="J76" s="115"/>
      <c r="K76" s="113">
        <f t="shared" si="2"/>
        <v>0</v>
      </c>
      <c r="L76" s="114">
        <f t="shared" si="3"/>
        <v>0</v>
      </c>
    </row>
    <row r="77" spans="1:12" x14ac:dyDescent="0.25">
      <c r="A77" s="209"/>
      <c r="B77" s="210"/>
      <c r="C77" s="211"/>
      <c r="D77" s="212"/>
      <c r="E77" s="212"/>
      <c r="F77" s="213"/>
      <c r="G77" s="211"/>
      <c r="H77" s="213"/>
      <c r="I77" s="111"/>
      <c r="J77" s="115"/>
      <c r="K77" s="113">
        <f t="shared" si="2"/>
        <v>0</v>
      </c>
      <c r="L77" s="114">
        <f t="shared" si="3"/>
        <v>0</v>
      </c>
    </row>
    <row r="78" spans="1:12" x14ac:dyDescent="0.25">
      <c r="A78" s="209"/>
      <c r="B78" s="210"/>
      <c r="C78" s="211"/>
      <c r="D78" s="212"/>
      <c r="E78" s="212"/>
      <c r="F78" s="213"/>
      <c r="G78" s="211"/>
      <c r="H78" s="213"/>
      <c r="I78" s="111"/>
      <c r="J78" s="115"/>
      <c r="K78" s="113">
        <f t="shared" si="2"/>
        <v>0</v>
      </c>
      <c r="L78" s="114">
        <f t="shared" si="3"/>
        <v>0</v>
      </c>
    </row>
    <row r="79" spans="1:12" x14ac:dyDescent="0.25">
      <c r="A79" s="209"/>
      <c r="B79" s="210"/>
      <c r="C79" s="211"/>
      <c r="D79" s="212"/>
      <c r="E79" s="212"/>
      <c r="F79" s="213"/>
      <c r="G79" s="211"/>
      <c r="H79" s="213"/>
      <c r="I79" s="111"/>
      <c r="J79" s="115"/>
      <c r="K79" s="113">
        <f t="shared" si="2"/>
        <v>0</v>
      </c>
      <c r="L79" s="114">
        <f t="shared" si="3"/>
        <v>0</v>
      </c>
    </row>
    <row r="80" spans="1:12" x14ac:dyDescent="0.25">
      <c r="A80" s="209"/>
      <c r="B80" s="210"/>
      <c r="C80" s="211"/>
      <c r="D80" s="212"/>
      <c r="E80" s="212"/>
      <c r="F80" s="213"/>
      <c r="G80" s="211"/>
      <c r="H80" s="213"/>
      <c r="I80" s="111"/>
      <c r="J80" s="115"/>
      <c r="K80" s="113">
        <f t="shared" si="2"/>
        <v>0</v>
      </c>
      <c r="L80" s="114">
        <f t="shared" si="3"/>
        <v>0</v>
      </c>
    </row>
    <row r="81" spans="1:12" x14ac:dyDescent="0.25">
      <c r="A81" s="209"/>
      <c r="B81" s="210"/>
      <c r="C81" s="211"/>
      <c r="D81" s="212"/>
      <c r="E81" s="212"/>
      <c r="F81" s="213"/>
      <c r="G81" s="211"/>
      <c r="H81" s="213"/>
      <c r="I81" s="111"/>
      <c r="J81" s="115"/>
      <c r="K81" s="113">
        <f t="shared" si="2"/>
        <v>0</v>
      </c>
      <c r="L81" s="114">
        <f t="shared" si="3"/>
        <v>0</v>
      </c>
    </row>
    <row r="82" spans="1:12" x14ac:dyDescent="0.25">
      <c r="A82" s="209"/>
      <c r="B82" s="210"/>
      <c r="C82" s="211"/>
      <c r="D82" s="212"/>
      <c r="E82" s="212"/>
      <c r="F82" s="213"/>
      <c r="G82" s="211"/>
      <c r="H82" s="213"/>
      <c r="I82" s="111"/>
      <c r="J82" s="115"/>
      <c r="K82" s="113">
        <f t="shared" si="2"/>
        <v>0</v>
      </c>
      <c r="L82" s="114">
        <f t="shared" si="3"/>
        <v>0</v>
      </c>
    </row>
    <row r="83" spans="1:12" x14ac:dyDescent="0.25">
      <c r="A83" s="209"/>
      <c r="B83" s="210"/>
      <c r="C83" s="211"/>
      <c r="D83" s="212"/>
      <c r="E83" s="212"/>
      <c r="F83" s="213"/>
      <c r="G83" s="211"/>
      <c r="H83" s="213"/>
      <c r="I83" s="111"/>
      <c r="J83" s="115"/>
      <c r="K83" s="113">
        <f t="shared" si="2"/>
        <v>0</v>
      </c>
      <c r="L83" s="114">
        <f t="shared" si="3"/>
        <v>0</v>
      </c>
    </row>
    <row r="84" spans="1:12" x14ac:dyDescent="0.25">
      <c r="A84" s="209"/>
      <c r="B84" s="210"/>
      <c r="C84" s="211"/>
      <c r="D84" s="212"/>
      <c r="E84" s="212"/>
      <c r="F84" s="213"/>
      <c r="G84" s="211"/>
      <c r="H84" s="213"/>
      <c r="I84" s="111"/>
      <c r="J84" s="115"/>
      <c r="K84" s="113">
        <f t="shared" si="2"/>
        <v>0</v>
      </c>
      <c r="L84" s="114">
        <f t="shared" si="3"/>
        <v>0</v>
      </c>
    </row>
    <row r="85" spans="1:12" x14ac:dyDescent="0.25">
      <c r="A85" s="209"/>
      <c r="B85" s="210"/>
      <c r="C85" s="211"/>
      <c r="D85" s="212"/>
      <c r="E85" s="212"/>
      <c r="F85" s="213"/>
      <c r="G85" s="211"/>
      <c r="H85" s="213"/>
      <c r="I85" s="111"/>
      <c r="J85" s="115"/>
      <c r="K85" s="113">
        <f t="shared" si="2"/>
        <v>0</v>
      </c>
      <c r="L85" s="114">
        <f t="shared" si="3"/>
        <v>0</v>
      </c>
    </row>
    <row r="86" spans="1:12" x14ac:dyDescent="0.25">
      <c r="A86" s="209"/>
      <c r="B86" s="210"/>
      <c r="C86" s="211"/>
      <c r="D86" s="212"/>
      <c r="E86" s="212"/>
      <c r="F86" s="213"/>
      <c r="G86" s="211"/>
      <c r="H86" s="213"/>
      <c r="I86" s="111"/>
      <c r="J86" s="115"/>
      <c r="K86" s="113">
        <f t="shared" si="2"/>
        <v>0</v>
      </c>
      <c r="L86" s="114">
        <f t="shared" si="3"/>
        <v>0</v>
      </c>
    </row>
    <row r="87" spans="1:12" x14ac:dyDescent="0.25">
      <c r="A87" s="209"/>
      <c r="B87" s="210"/>
      <c r="C87" s="211"/>
      <c r="D87" s="212"/>
      <c r="E87" s="212"/>
      <c r="F87" s="213"/>
      <c r="G87" s="211"/>
      <c r="H87" s="213"/>
      <c r="I87" s="111"/>
      <c r="J87" s="115"/>
      <c r="K87" s="113">
        <f t="shared" si="2"/>
        <v>0</v>
      </c>
      <c r="L87" s="114">
        <f t="shared" si="3"/>
        <v>0</v>
      </c>
    </row>
    <row r="88" spans="1:12" x14ac:dyDescent="0.25">
      <c r="A88" s="209"/>
      <c r="B88" s="210"/>
      <c r="C88" s="211"/>
      <c r="D88" s="212"/>
      <c r="E88" s="212"/>
      <c r="F88" s="213"/>
      <c r="G88" s="211"/>
      <c r="H88" s="213"/>
      <c r="I88" s="111"/>
      <c r="J88" s="115"/>
      <c r="K88" s="113">
        <f t="shared" si="2"/>
        <v>0</v>
      </c>
      <c r="L88" s="114">
        <f t="shared" si="3"/>
        <v>0</v>
      </c>
    </row>
    <row r="89" spans="1:12" x14ac:dyDescent="0.25">
      <c r="A89" s="209"/>
      <c r="B89" s="210"/>
      <c r="C89" s="211"/>
      <c r="D89" s="212"/>
      <c r="E89" s="212"/>
      <c r="F89" s="213"/>
      <c r="G89" s="211"/>
      <c r="H89" s="213"/>
      <c r="I89" s="111"/>
      <c r="J89" s="115"/>
      <c r="K89" s="113">
        <f t="shared" si="2"/>
        <v>0</v>
      </c>
      <c r="L89" s="114">
        <f t="shared" si="3"/>
        <v>0</v>
      </c>
    </row>
    <row r="90" spans="1:12" x14ac:dyDescent="0.25">
      <c r="A90" s="209"/>
      <c r="B90" s="210"/>
      <c r="C90" s="211"/>
      <c r="D90" s="212"/>
      <c r="E90" s="212"/>
      <c r="F90" s="213"/>
      <c r="G90" s="211"/>
      <c r="H90" s="213"/>
      <c r="I90" s="111"/>
      <c r="J90" s="115"/>
      <c r="K90" s="113">
        <f t="shared" si="2"/>
        <v>0</v>
      </c>
      <c r="L90" s="114">
        <f t="shared" si="3"/>
        <v>0</v>
      </c>
    </row>
    <row r="91" spans="1:12" x14ac:dyDescent="0.25">
      <c r="A91" s="209"/>
      <c r="B91" s="210"/>
      <c r="C91" s="211"/>
      <c r="D91" s="212"/>
      <c r="E91" s="212"/>
      <c r="F91" s="213"/>
      <c r="G91" s="211"/>
      <c r="H91" s="213"/>
      <c r="I91" s="111"/>
      <c r="J91" s="115"/>
      <c r="K91" s="113">
        <f t="shared" si="2"/>
        <v>0</v>
      </c>
      <c r="L91" s="114">
        <f t="shared" si="3"/>
        <v>0</v>
      </c>
    </row>
    <row r="92" spans="1:12" x14ac:dyDescent="0.25">
      <c r="A92" s="209"/>
      <c r="B92" s="210"/>
      <c r="C92" s="211"/>
      <c r="D92" s="212"/>
      <c r="E92" s="212"/>
      <c r="F92" s="213"/>
      <c r="G92" s="211"/>
      <c r="H92" s="213"/>
      <c r="I92" s="111"/>
      <c r="J92" s="115"/>
      <c r="K92" s="113">
        <f t="shared" si="2"/>
        <v>0</v>
      </c>
      <c r="L92" s="114">
        <f t="shared" si="3"/>
        <v>0</v>
      </c>
    </row>
    <row r="93" spans="1:12" x14ac:dyDescent="0.25">
      <c r="A93" s="209"/>
      <c r="B93" s="210"/>
      <c r="C93" s="211"/>
      <c r="D93" s="212"/>
      <c r="E93" s="212"/>
      <c r="F93" s="213"/>
      <c r="G93" s="211"/>
      <c r="H93" s="213"/>
      <c r="I93" s="111"/>
      <c r="J93" s="115"/>
      <c r="K93" s="113">
        <f t="shared" si="2"/>
        <v>0</v>
      </c>
      <c r="L93" s="114">
        <f t="shared" si="3"/>
        <v>0</v>
      </c>
    </row>
    <row r="94" spans="1:12" x14ac:dyDescent="0.25">
      <c r="A94" s="209"/>
      <c r="B94" s="210"/>
      <c r="C94" s="211"/>
      <c r="D94" s="212"/>
      <c r="E94" s="212"/>
      <c r="F94" s="213"/>
      <c r="G94" s="211"/>
      <c r="H94" s="213"/>
      <c r="I94" s="111"/>
      <c r="J94" s="115"/>
      <c r="K94" s="113">
        <f t="shared" si="2"/>
        <v>0</v>
      </c>
      <c r="L94" s="114">
        <f t="shared" si="3"/>
        <v>0</v>
      </c>
    </row>
    <row r="95" spans="1:12" x14ac:dyDescent="0.25">
      <c r="A95" s="209"/>
      <c r="B95" s="210"/>
      <c r="C95" s="211"/>
      <c r="D95" s="212"/>
      <c r="E95" s="212"/>
      <c r="F95" s="213"/>
      <c r="G95" s="211"/>
      <c r="H95" s="213"/>
      <c r="I95" s="111"/>
      <c r="J95" s="115"/>
      <c r="K95" s="113">
        <f t="shared" si="2"/>
        <v>0</v>
      </c>
      <c r="L95" s="114">
        <f t="shared" si="3"/>
        <v>0</v>
      </c>
    </row>
    <row r="96" spans="1:12" x14ac:dyDescent="0.25">
      <c r="A96" s="209"/>
      <c r="B96" s="210"/>
      <c r="C96" s="211"/>
      <c r="D96" s="212"/>
      <c r="E96" s="212"/>
      <c r="F96" s="213"/>
      <c r="G96" s="211"/>
      <c r="H96" s="213"/>
      <c r="I96" s="111"/>
      <c r="J96" s="115"/>
      <c r="K96" s="113">
        <f t="shared" si="2"/>
        <v>0</v>
      </c>
      <c r="L96" s="114">
        <f t="shared" si="3"/>
        <v>0</v>
      </c>
    </row>
    <row r="97" spans="1:12" x14ac:dyDescent="0.25">
      <c r="A97" s="209"/>
      <c r="B97" s="210"/>
      <c r="C97" s="211"/>
      <c r="D97" s="212"/>
      <c r="E97" s="212"/>
      <c r="F97" s="213"/>
      <c r="G97" s="211"/>
      <c r="H97" s="213"/>
      <c r="I97" s="111"/>
      <c r="J97" s="115"/>
      <c r="K97" s="113">
        <f t="shared" si="2"/>
        <v>0</v>
      </c>
      <c r="L97" s="114">
        <f t="shared" si="3"/>
        <v>0</v>
      </c>
    </row>
    <row r="98" spans="1:12" x14ac:dyDescent="0.25">
      <c r="A98" s="209"/>
      <c r="B98" s="210"/>
      <c r="C98" s="211"/>
      <c r="D98" s="212"/>
      <c r="E98" s="212"/>
      <c r="F98" s="213"/>
      <c r="G98" s="211"/>
      <c r="H98" s="213"/>
      <c r="I98" s="111"/>
      <c r="J98" s="115"/>
      <c r="K98" s="113">
        <f t="shared" si="2"/>
        <v>0</v>
      </c>
      <c r="L98" s="114">
        <f t="shared" si="3"/>
        <v>0</v>
      </c>
    </row>
    <row r="99" spans="1:12" x14ac:dyDescent="0.25">
      <c r="A99" s="209"/>
      <c r="B99" s="210"/>
      <c r="C99" s="211"/>
      <c r="D99" s="212"/>
      <c r="E99" s="212"/>
      <c r="F99" s="213"/>
      <c r="G99" s="211"/>
      <c r="H99" s="213"/>
      <c r="I99" s="111"/>
      <c r="J99" s="115"/>
      <c r="K99" s="113">
        <f t="shared" si="2"/>
        <v>0</v>
      </c>
      <c r="L99" s="114">
        <f t="shared" si="3"/>
        <v>0</v>
      </c>
    </row>
    <row r="100" spans="1:12" x14ac:dyDescent="0.25">
      <c r="A100" s="209"/>
      <c r="B100" s="210"/>
      <c r="C100" s="211"/>
      <c r="D100" s="212"/>
      <c r="E100" s="212"/>
      <c r="F100" s="213"/>
      <c r="G100" s="211"/>
      <c r="H100" s="213"/>
      <c r="I100" s="111"/>
      <c r="J100" s="115"/>
      <c r="K100" s="113">
        <f t="shared" si="2"/>
        <v>0</v>
      </c>
      <c r="L100" s="114">
        <f t="shared" si="3"/>
        <v>0</v>
      </c>
    </row>
    <row r="101" spans="1:12" x14ac:dyDescent="0.25">
      <c r="A101" s="209"/>
      <c r="B101" s="210"/>
      <c r="C101" s="211"/>
      <c r="D101" s="212"/>
      <c r="E101" s="212"/>
      <c r="F101" s="213"/>
      <c r="G101" s="211"/>
      <c r="H101" s="213"/>
      <c r="I101" s="111"/>
      <c r="J101" s="115"/>
      <c r="K101" s="113">
        <f t="shared" si="2"/>
        <v>0</v>
      </c>
      <c r="L101" s="114">
        <f t="shared" si="3"/>
        <v>0</v>
      </c>
    </row>
    <row r="102" spans="1:12" x14ac:dyDescent="0.25">
      <c r="A102" s="209"/>
      <c r="B102" s="210"/>
      <c r="C102" s="211"/>
      <c r="D102" s="212"/>
      <c r="E102" s="212"/>
      <c r="F102" s="213"/>
      <c r="G102" s="211"/>
      <c r="H102" s="213"/>
      <c r="I102" s="111"/>
      <c r="J102" s="115"/>
      <c r="K102" s="113">
        <f t="shared" si="2"/>
        <v>0</v>
      </c>
      <c r="L102" s="114">
        <f t="shared" si="3"/>
        <v>0</v>
      </c>
    </row>
    <row r="103" spans="1:12" x14ac:dyDescent="0.25">
      <c r="A103" s="209"/>
      <c r="B103" s="210"/>
      <c r="C103" s="211"/>
      <c r="D103" s="212"/>
      <c r="E103" s="212"/>
      <c r="F103" s="213"/>
      <c r="G103" s="211"/>
      <c r="H103" s="213"/>
      <c r="I103" s="111"/>
      <c r="J103" s="115"/>
      <c r="K103" s="113">
        <f t="shared" si="2"/>
        <v>0</v>
      </c>
      <c r="L103" s="114">
        <f t="shared" si="3"/>
        <v>0</v>
      </c>
    </row>
    <row r="104" spans="1:12" x14ac:dyDescent="0.25">
      <c r="A104" s="209"/>
      <c r="B104" s="210"/>
      <c r="C104" s="211"/>
      <c r="D104" s="212"/>
      <c r="E104" s="212"/>
      <c r="F104" s="213"/>
      <c r="G104" s="211"/>
      <c r="H104" s="213"/>
      <c r="I104" s="111"/>
      <c r="J104" s="115"/>
      <c r="K104" s="113">
        <f t="shared" si="2"/>
        <v>0</v>
      </c>
      <c r="L104" s="114">
        <f t="shared" si="3"/>
        <v>0</v>
      </c>
    </row>
    <row r="105" spans="1:12" x14ac:dyDescent="0.25">
      <c r="A105" s="209"/>
      <c r="B105" s="210"/>
      <c r="C105" s="211"/>
      <c r="D105" s="212"/>
      <c r="E105" s="212"/>
      <c r="F105" s="213"/>
      <c r="G105" s="211"/>
      <c r="H105" s="213"/>
      <c r="I105" s="111"/>
      <c r="J105" s="115"/>
      <c r="K105" s="113">
        <f t="shared" si="2"/>
        <v>0</v>
      </c>
      <c r="L105" s="114">
        <f t="shared" si="3"/>
        <v>0</v>
      </c>
    </row>
    <row r="106" spans="1:12" x14ac:dyDescent="0.25">
      <c r="A106" s="209"/>
      <c r="B106" s="210"/>
      <c r="C106" s="211"/>
      <c r="D106" s="212"/>
      <c r="E106" s="212"/>
      <c r="F106" s="213"/>
      <c r="G106" s="211"/>
      <c r="H106" s="213"/>
      <c r="I106" s="111"/>
      <c r="J106" s="115"/>
      <c r="K106" s="113">
        <f t="shared" si="2"/>
        <v>0</v>
      </c>
      <c r="L106" s="114">
        <f t="shared" si="3"/>
        <v>0</v>
      </c>
    </row>
    <row r="107" spans="1:12" x14ac:dyDescent="0.25">
      <c r="A107" s="209"/>
      <c r="B107" s="210"/>
      <c r="C107" s="211"/>
      <c r="D107" s="212"/>
      <c r="E107" s="212"/>
      <c r="F107" s="213"/>
      <c r="G107" s="211"/>
      <c r="H107" s="213"/>
      <c r="I107" s="111"/>
      <c r="J107" s="115"/>
      <c r="K107" s="113">
        <f t="shared" si="2"/>
        <v>0</v>
      </c>
      <c r="L107" s="114">
        <f t="shared" si="3"/>
        <v>0</v>
      </c>
    </row>
    <row r="108" spans="1:12" x14ac:dyDescent="0.25">
      <c r="A108" s="209"/>
      <c r="B108" s="210"/>
      <c r="C108" s="211"/>
      <c r="D108" s="212"/>
      <c r="E108" s="212"/>
      <c r="F108" s="213"/>
      <c r="G108" s="211"/>
      <c r="H108" s="213"/>
      <c r="I108" s="111"/>
      <c r="J108" s="115"/>
      <c r="K108" s="113">
        <f t="shared" si="2"/>
        <v>0</v>
      </c>
      <c r="L108" s="114">
        <f t="shared" si="3"/>
        <v>0</v>
      </c>
    </row>
    <row r="109" spans="1:12" x14ac:dyDescent="0.25">
      <c r="A109" s="209"/>
      <c r="B109" s="210"/>
      <c r="C109" s="211"/>
      <c r="D109" s="212"/>
      <c r="E109" s="212"/>
      <c r="F109" s="213"/>
      <c r="G109" s="211"/>
      <c r="H109" s="213"/>
      <c r="I109" s="111"/>
      <c r="J109" s="115"/>
      <c r="K109" s="113">
        <f t="shared" si="2"/>
        <v>0</v>
      </c>
      <c r="L109" s="114">
        <f t="shared" si="3"/>
        <v>0</v>
      </c>
    </row>
    <row r="110" spans="1:12" x14ac:dyDescent="0.25">
      <c r="A110" s="209"/>
      <c r="B110" s="210"/>
      <c r="C110" s="211"/>
      <c r="D110" s="212"/>
      <c r="E110" s="212"/>
      <c r="F110" s="213"/>
      <c r="G110" s="211"/>
      <c r="H110" s="213"/>
      <c r="I110" s="111"/>
      <c r="J110" s="115"/>
      <c r="K110" s="113">
        <f t="shared" si="2"/>
        <v>0</v>
      </c>
      <c r="L110" s="114">
        <f t="shared" si="3"/>
        <v>0</v>
      </c>
    </row>
    <row r="111" spans="1:12" x14ac:dyDescent="0.25">
      <c r="A111" s="209"/>
      <c r="B111" s="210"/>
      <c r="C111" s="211"/>
      <c r="D111" s="212"/>
      <c r="E111" s="212"/>
      <c r="F111" s="213"/>
      <c r="G111" s="211"/>
      <c r="H111" s="213"/>
      <c r="I111" s="111"/>
      <c r="J111" s="115"/>
      <c r="K111" s="113">
        <f t="shared" si="2"/>
        <v>0</v>
      </c>
      <c r="L111" s="114">
        <f t="shared" si="3"/>
        <v>0</v>
      </c>
    </row>
    <row r="112" spans="1:12" x14ac:dyDescent="0.25">
      <c r="A112" s="209"/>
      <c r="B112" s="210"/>
      <c r="C112" s="211"/>
      <c r="D112" s="212"/>
      <c r="E112" s="212"/>
      <c r="F112" s="213"/>
      <c r="G112" s="211"/>
      <c r="H112" s="213"/>
      <c r="I112" s="111"/>
      <c r="J112" s="115"/>
      <c r="K112" s="113">
        <f t="shared" si="2"/>
        <v>0</v>
      </c>
      <c r="L112" s="114">
        <f t="shared" si="3"/>
        <v>0</v>
      </c>
    </row>
    <row r="113" spans="1:12" x14ac:dyDescent="0.25">
      <c r="A113" s="209"/>
      <c r="B113" s="210"/>
      <c r="C113" s="211"/>
      <c r="D113" s="212"/>
      <c r="E113" s="212"/>
      <c r="F113" s="213"/>
      <c r="G113" s="211"/>
      <c r="H113" s="213"/>
      <c r="I113" s="111"/>
      <c r="J113" s="115"/>
      <c r="K113" s="113">
        <f t="shared" si="2"/>
        <v>0</v>
      </c>
      <c r="L113" s="114">
        <f t="shared" si="3"/>
        <v>0</v>
      </c>
    </row>
    <row r="114" spans="1:12" x14ac:dyDescent="0.25">
      <c r="A114" s="209"/>
      <c r="B114" s="210"/>
      <c r="C114" s="211"/>
      <c r="D114" s="212"/>
      <c r="E114" s="212"/>
      <c r="F114" s="213"/>
      <c r="G114" s="211"/>
      <c r="H114" s="213"/>
      <c r="I114" s="111"/>
      <c r="J114" s="115"/>
      <c r="K114" s="113">
        <f t="shared" si="2"/>
        <v>0</v>
      </c>
      <c r="L114" s="114">
        <f t="shared" si="3"/>
        <v>0</v>
      </c>
    </row>
    <row r="115" spans="1:12" x14ac:dyDescent="0.25">
      <c r="A115" s="209"/>
      <c r="B115" s="210"/>
      <c r="C115" s="211"/>
      <c r="D115" s="212"/>
      <c r="E115" s="212"/>
      <c r="F115" s="213"/>
      <c r="G115" s="211"/>
      <c r="H115" s="213"/>
      <c r="I115" s="111"/>
      <c r="J115" s="115"/>
      <c r="K115" s="113">
        <f t="shared" si="2"/>
        <v>0</v>
      </c>
      <c r="L115" s="114">
        <f t="shared" si="3"/>
        <v>0</v>
      </c>
    </row>
    <row r="116" spans="1:12" x14ac:dyDescent="0.25">
      <c r="A116" s="209"/>
      <c r="B116" s="210"/>
      <c r="C116" s="211"/>
      <c r="D116" s="212"/>
      <c r="E116" s="212"/>
      <c r="F116" s="213"/>
      <c r="G116" s="211"/>
      <c r="H116" s="213"/>
      <c r="I116" s="111"/>
      <c r="J116" s="115"/>
      <c r="K116" s="113">
        <f t="shared" si="2"/>
        <v>0</v>
      </c>
      <c r="L116" s="114">
        <f t="shared" si="3"/>
        <v>0</v>
      </c>
    </row>
    <row r="117" spans="1:12" x14ac:dyDescent="0.25">
      <c r="A117" s="209"/>
      <c r="B117" s="210"/>
      <c r="C117" s="211"/>
      <c r="D117" s="212"/>
      <c r="E117" s="212"/>
      <c r="F117" s="213"/>
      <c r="G117" s="211"/>
      <c r="H117" s="213"/>
      <c r="I117" s="111"/>
      <c r="J117" s="115"/>
      <c r="K117" s="113">
        <f t="shared" si="2"/>
        <v>0</v>
      </c>
      <c r="L117" s="114">
        <f t="shared" si="3"/>
        <v>0</v>
      </c>
    </row>
    <row r="118" spans="1:12" x14ac:dyDescent="0.25">
      <c r="A118" s="209"/>
      <c r="B118" s="210"/>
      <c r="C118" s="211"/>
      <c r="D118" s="212"/>
      <c r="E118" s="212"/>
      <c r="F118" s="213"/>
      <c r="G118" s="211"/>
      <c r="H118" s="213"/>
      <c r="I118" s="111"/>
      <c r="J118" s="115"/>
      <c r="K118" s="113">
        <f t="shared" si="2"/>
        <v>0</v>
      </c>
      <c r="L118" s="114">
        <f t="shared" si="3"/>
        <v>0</v>
      </c>
    </row>
    <row r="119" spans="1:12" x14ac:dyDescent="0.25">
      <c r="A119" s="209"/>
      <c r="B119" s="210"/>
      <c r="C119" s="211"/>
      <c r="D119" s="212"/>
      <c r="E119" s="212"/>
      <c r="F119" s="213"/>
      <c r="G119" s="211"/>
      <c r="H119" s="213"/>
      <c r="I119" s="111"/>
      <c r="J119" s="115"/>
      <c r="K119" s="113">
        <f t="shared" si="2"/>
        <v>0</v>
      </c>
      <c r="L119" s="114">
        <f t="shared" si="3"/>
        <v>0</v>
      </c>
    </row>
    <row r="120" spans="1:12" x14ac:dyDescent="0.25">
      <c r="A120" s="209"/>
      <c r="B120" s="210"/>
      <c r="C120" s="211"/>
      <c r="D120" s="212"/>
      <c r="E120" s="212"/>
      <c r="F120" s="213"/>
      <c r="G120" s="211"/>
      <c r="H120" s="213"/>
      <c r="I120" s="111"/>
      <c r="J120" s="115"/>
      <c r="K120" s="113">
        <f t="shared" si="2"/>
        <v>0</v>
      </c>
      <c r="L120" s="114">
        <f t="shared" si="3"/>
        <v>0</v>
      </c>
    </row>
    <row r="121" spans="1:12" x14ac:dyDescent="0.25">
      <c r="A121" s="209"/>
      <c r="B121" s="210"/>
      <c r="C121" s="211"/>
      <c r="D121" s="212"/>
      <c r="E121" s="212"/>
      <c r="F121" s="213"/>
      <c r="G121" s="211"/>
      <c r="H121" s="213"/>
      <c r="I121" s="111"/>
      <c r="J121" s="115"/>
      <c r="K121" s="113">
        <f t="shared" si="2"/>
        <v>0</v>
      </c>
      <c r="L121" s="114">
        <f t="shared" si="3"/>
        <v>0</v>
      </c>
    </row>
    <row r="122" spans="1:12" x14ac:dyDescent="0.25">
      <c r="A122" s="209"/>
      <c r="B122" s="210"/>
      <c r="C122" s="211"/>
      <c r="D122" s="212"/>
      <c r="E122" s="212"/>
      <c r="F122" s="213"/>
      <c r="G122" s="211"/>
      <c r="H122" s="213"/>
      <c r="I122" s="111"/>
      <c r="J122" s="115"/>
      <c r="K122" s="113">
        <f t="shared" si="2"/>
        <v>0</v>
      </c>
      <c r="L122" s="114">
        <f t="shared" si="3"/>
        <v>0</v>
      </c>
    </row>
    <row r="123" spans="1:12" x14ac:dyDescent="0.25">
      <c r="A123" s="209"/>
      <c r="B123" s="210"/>
      <c r="C123" s="211"/>
      <c r="D123" s="212"/>
      <c r="E123" s="212"/>
      <c r="F123" s="213"/>
      <c r="G123" s="211"/>
      <c r="H123" s="213"/>
      <c r="I123" s="111"/>
      <c r="J123" s="115"/>
      <c r="K123" s="113">
        <f t="shared" si="2"/>
        <v>0</v>
      </c>
      <c r="L123" s="114">
        <f t="shared" si="3"/>
        <v>0</v>
      </c>
    </row>
    <row r="124" spans="1:12" x14ac:dyDescent="0.25">
      <c r="A124" s="209"/>
      <c r="B124" s="210"/>
      <c r="C124" s="211"/>
      <c r="D124" s="212"/>
      <c r="E124" s="212"/>
      <c r="F124" s="213"/>
      <c r="G124" s="211"/>
      <c r="H124" s="213"/>
      <c r="I124" s="111"/>
      <c r="J124" s="115"/>
      <c r="K124" s="113">
        <f t="shared" si="2"/>
        <v>0</v>
      </c>
      <c r="L124" s="114">
        <f t="shared" si="3"/>
        <v>0</v>
      </c>
    </row>
    <row r="125" spans="1:12" x14ac:dyDescent="0.25">
      <c r="A125" s="209"/>
      <c r="B125" s="210"/>
      <c r="C125" s="211"/>
      <c r="D125" s="212"/>
      <c r="E125" s="212"/>
      <c r="F125" s="213"/>
      <c r="G125" s="211"/>
      <c r="H125" s="213"/>
      <c r="I125" s="111"/>
      <c r="J125" s="115"/>
      <c r="K125" s="113">
        <f t="shared" si="2"/>
        <v>0</v>
      </c>
      <c r="L125" s="114">
        <f t="shared" si="3"/>
        <v>0</v>
      </c>
    </row>
    <row r="126" spans="1:12" x14ac:dyDescent="0.25">
      <c r="A126" s="209"/>
      <c r="B126" s="210"/>
      <c r="C126" s="211"/>
      <c r="D126" s="212"/>
      <c r="E126" s="212"/>
      <c r="F126" s="213"/>
      <c r="G126" s="211"/>
      <c r="H126" s="213"/>
      <c r="I126" s="111"/>
      <c r="J126" s="115"/>
      <c r="K126" s="113">
        <f t="shared" si="2"/>
        <v>0</v>
      </c>
      <c r="L126" s="114">
        <f t="shared" si="3"/>
        <v>0</v>
      </c>
    </row>
    <row r="127" spans="1:12" x14ac:dyDescent="0.25">
      <c r="A127" s="209"/>
      <c r="B127" s="210"/>
      <c r="C127" s="211"/>
      <c r="D127" s="212"/>
      <c r="E127" s="212"/>
      <c r="F127" s="213"/>
      <c r="G127" s="211"/>
      <c r="H127" s="213"/>
      <c r="I127" s="111"/>
      <c r="J127" s="115"/>
      <c r="K127" s="113">
        <f t="shared" si="2"/>
        <v>0</v>
      </c>
      <c r="L127" s="114">
        <f t="shared" si="3"/>
        <v>0</v>
      </c>
    </row>
    <row r="128" spans="1:12" x14ac:dyDescent="0.25">
      <c r="A128" s="209"/>
      <c r="B128" s="210"/>
      <c r="C128" s="211"/>
      <c r="D128" s="212"/>
      <c r="E128" s="212"/>
      <c r="F128" s="213"/>
      <c r="G128" s="211"/>
      <c r="H128" s="213"/>
      <c r="I128" s="111"/>
      <c r="J128" s="115"/>
      <c r="K128" s="113">
        <f t="shared" si="2"/>
        <v>0</v>
      </c>
      <c r="L128" s="114">
        <f t="shared" si="3"/>
        <v>0</v>
      </c>
    </row>
    <row r="129" spans="1:12" x14ac:dyDescent="0.25">
      <c r="A129" s="209"/>
      <c r="B129" s="210"/>
      <c r="C129" s="211"/>
      <c r="D129" s="212"/>
      <c r="E129" s="212"/>
      <c r="F129" s="213"/>
      <c r="G129" s="211"/>
      <c r="H129" s="213"/>
      <c r="I129" s="111"/>
      <c r="J129" s="115"/>
      <c r="K129" s="113">
        <f t="shared" si="2"/>
        <v>0</v>
      </c>
      <c r="L129" s="114">
        <f t="shared" si="3"/>
        <v>0</v>
      </c>
    </row>
    <row r="130" spans="1:12" x14ac:dyDescent="0.25">
      <c r="A130" s="209"/>
      <c r="B130" s="210"/>
      <c r="C130" s="211"/>
      <c r="D130" s="212"/>
      <c r="E130" s="212"/>
      <c r="F130" s="213"/>
      <c r="G130" s="211"/>
      <c r="H130" s="213"/>
      <c r="I130" s="111"/>
      <c r="J130" s="115"/>
      <c r="K130" s="113">
        <f t="shared" si="2"/>
        <v>0</v>
      </c>
      <c r="L130" s="114">
        <f t="shared" si="3"/>
        <v>0</v>
      </c>
    </row>
    <row r="131" spans="1:12" x14ac:dyDescent="0.25">
      <c r="A131" s="209"/>
      <c r="B131" s="210"/>
      <c r="C131" s="211"/>
      <c r="D131" s="212"/>
      <c r="E131" s="212"/>
      <c r="F131" s="213"/>
      <c r="G131" s="211"/>
      <c r="H131" s="213"/>
      <c r="I131" s="111"/>
      <c r="J131" s="115"/>
      <c r="K131" s="113">
        <f t="shared" si="2"/>
        <v>0</v>
      </c>
      <c r="L131" s="114">
        <f t="shared" si="3"/>
        <v>0</v>
      </c>
    </row>
    <row r="132" spans="1:12" x14ac:dyDescent="0.25">
      <c r="A132" s="209"/>
      <c r="B132" s="210"/>
      <c r="C132" s="211"/>
      <c r="D132" s="212"/>
      <c r="E132" s="212"/>
      <c r="F132" s="213"/>
      <c r="G132" s="211"/>
      <c r="H132" s="213"/>
      <c r="I132" s="111"/>
      <c r="J132" s="115"/>
      <c r="K132" s="113">
        <f t="shared" si="2"/>
        <v>0</v>
      </c>
      <c r="L132" s="114">
        <f t="shared" si="3"/>
        <v>0</v>
      </c>
    </row>
    <row r="133" spans="1:12" x14ac:dyDescent="0.25">
      <c r="A133" s="209"/>
      <c r="B133" s="210"/>
      <c r="C133" s="211"/>
      <c r="D133" s="212"/>
      <c r="E133" s="212"/>
      <c r="F133" s="213"/>
      <c r="G133" s="211"/>
      <c r="H133" s="213"/>
      <c r="I133" s="111"/>
      <c r="J133" s="115"/>
      <c r="K133" s="113">
        <f t="shared" si="2"/>
        <v>0</v>
      </c>
      <c r="L133" s="114">
        <f t="shared" si="3"/>
        <v>0</v>
      </c>
    </row>
    <row r="134" spans="1:12" x14ac:dyDescent="0.25">
      <c r="A134" s="209"/>
      <c r="B134" s="210"/>
      <c r="C134" s="211"/>
      <c r="D134" s="212"/>
      <c r="E134" s="212"/>
      <c r="F134" s="213"/>
      <c r="G134" s="211"/>
      <c r="H134" s="213"/>
      <c r="I134" s="111"/>
      <c r="J134" s="115"/>
      <c r="K134" s="113">
        <f t="shared" si="2"/>
        <v>0</v>
      </c>
      <c r="L134" s="114">
        <f t="shared" si="3"/>
        <v>0</v>
      </c>
    </row>
    <row r="135" spans="1:12" x14ac:dyDescent="0.25">
      <c r="A135" s="209"/>
      <c r="B135" s="210"/>
      <c r="C135" s="211"/>
      <c r="D135" s="212"/>
      <c r="E135" s="212"/>
      <c r="F135" s="213"/>
      <c r="G135" s="211"/>
      <c r="H135" s="213"/>
      <c r="I135" s="111"/>
      <c r="J135" s="115"/>
      <c r="K135" s="113">
        <f t="shared" si="2"/>
        <v>0</v>
      </c>
      <c r="L135" s="114">
        <f t="shared" si="3"/>
        <v>0</v>
      </c>
    </row>
    <row r="136" spans="1:12" x14ac:dyDescent="0.25">
      <c r="A136" s="209"/>
      <c r="B136" s="210"/>
      <c r="C136" s="211"/>
      <c r="D136" s="212"/>
      <c r="E136" s="212"/>
      <c r="F136" s="213"/>
      <c r="G136" s="211"/>
      <c r="H136" s="213"/>
      <c r="I136" s="111"/>
      <c r="J136" s="115"/>
      <c r="K136" s="113">
        <f t="shared" si="2"/>
        <v>0</v>
      </c>
      <c r="L136" s="114">
        <f t="shared" si="3"/>
        <v>0</v>
      </c>
    </row>
    <row r="137" spans="1:12" x14ac:dyDescent="0.25">
      <c r="A137" s="209"/>
      <c r="B137" s="210"/>
      <c r="C137" s="211"/>
      <c r="D137" s="212"/>
      <c r="E137" s="212"/>
      <c r="F137" s="213"/>
      <c r="G137" s="211"/>
      <c r="H137" s="213"/>
      <c r="I137" s="111"/>
      <c r="J137" s="115"/>
      <c r="K137" s="113">
        <f t="shared" ref="K137:K176" si="4">IF(J137&lt;&gt;"",(I137*J137),0)</f>
        <v>0</v>
      </c>
      <c r="L137" s="114">
        <f t="shared" ref="L137:L176" si="5">IF(J137&lt;&gt;"",I137-K137,I137)</f>
        <v>0</v>
      </c>
    </row>
    <row r="138" spans="1:12" x14ac:dyDescent="0.25">
      <c r="A138" s="209"/>
      <c r="B138" s="210"/>
      <c r="C138" s="211"/>
      <c r="D138" s="212"/>
      <c r="E138" s="212"/>
      <c r="F138" s="213"/>
      <c r="G138" s="211"/>
      <c r="H138" s="213"/>
      <c r="I138" s="111"/>
      <c r="J138" s="115"/>
      <c r="K138" s="113">
        <f t="shared" si="4"/>
        <v>0</v>
      </c>
      <c r="L138" s="114">
        <f t="shared" si="5"/>
        <v>0</v>
      </c>
    </row>
    <row r="139" spans="1:12" x14ac:dyDescent="0.25">
      <c r="A139" s="209"/>
      <c r="B139" s="210"/>
      <c r="C139" s="211"/>
      <c r="D139" s="212"/>
      <c r="E139" s="212"/>
      <c r="F139" s="213"/>
      <c r="G139" s="211"/>
      <c r="H139" s="213"/>
      <c r="I139" s="111"/>
      <c r="J139" s="115"/>
      <c r="K139" s="113">
        <f t="shared" si="4"/>
        <v>0</v>
      </c>
      <c r="L139" s="114">
        <f t="shared" si="5"/>
        <v>0</v>
      </c>
    </row>
    <row r="140" spans="1:12" x14ac:dyDescent="0.25">
      <c r="A140" s="209"/>
      <c r="B140" s="210"/>
      <c r="C140" s="211"/>
      <c r="D140" s="212"/>
      <c r="E140" s="212"/>
      <c r="F140" s="213"/>
      <c r="G140" s="211"/>
      <c r="H140" s="213"/>
      <c r="I140" s="111"/>
      <c r="J140" s="115"/>
      <c r="K140" s="113">
        <f t="shared" si="4"/>
        <v>0</v>
      </c>
      <c r="L140" s="114">
        <f t="shared" si="5"/>
        <v>0</v>
      </c>
    </row>
    <row r="141" spans="1:12" x14ac:dyDescent="0.25">
      <c r="A141" s="209"/>
      <c r="B141" s="210"/>
      <c r="C141" s="211"/>
      <c r="D141" s="212"/>
      <c r="E141" s="212"/>
      <c r="F141" s="213"/>
      <c r="G141" s="211"/>
      <c r="H141" s="213"/>
      <c r="I141" s="111"/>
      <c r="J141" s="115"/>
      <c r="K141" s="113">
        <f t="shared" si="4"/>
        <v>0</v>
      </c>
      <c r="L141" s="114">
        <f t="shared" si="5"/>
        <v>0</v>
      </c>
    </row>
    <row r="142" spans="1:12" x14ac:dyDescent="0.25">
      <c r="A142" s="209"/>
      <c r="B142" s="210"/>
      <c r="C142" s="211"/>
      <c r="D142" s="212"/>
      <c r="E142" s="212"/>
      <c r="F142" s="213"/>
      <c r="G142" s="211"/>
      <c r="H142" s="213"/>
      <c r="I142" s="111"/>
      <c r="J142" s="115"/>
      <c r="K142" s="113">
        <f t="shared" si="4"/>
        <v>0</v>
      </c>
      <c r="L142" s="114">
        <f t="shared" si="5"/>
        <v>0</v>
      </c>
    </row>
    <row r="143" spans="1:12" x14ac:dyDescent="0.25">
      <c r="A143" s="209"/>
      <c r="B143" s="210"/>
      <c r="C143" s="211"/>
      <c r="D143" s="212"/>
      <c r="E143" s="212"/>
      <c r="F143" s="213"/>
      <c r="G143" s="211"/>
      <c r="H143" s="213"/>
      <c r="I143" s="111"/>
      <c r="J143" s="115"/>
      <c r="K143" s="113">
        <f t="shared" si="4"/>
        <v>0</v>
      </c>
      <c r="L143" s="114">
        <f t="shared" si="5"/>
        <v>0</v>
      </c>
    </row>
    <row r="144" spans="1:12" x14ac:dyDescent="0.25">
      <c r="A144" s="209"/>
      <c r="B144" s="210"/>
      <c r="C144" s="211"/>
      <c r="D144" s="212"/>
      <c r="E144" s="212"/>
      <c r="F144" s="213"/>
      <c r="G144" s="211"/>
      <c r="H144" s="213"/>
      <c r="I144" s="111"/>
      <c r="J144" s="115"/>
      <c r="K144" s="113">
        <f t="shared" si="4"/>
        <v>0</v>
      </c>
      <c r="L144" s="114">
        <f t="shared" si="5"/>
        <v>0</v>
      </c>
    </row>
    <row r="145" spans="1:12" x14ac:dyDescent="0.25">
      <c r="A145" s="209"/>
      <c r="B145" s="210"/>
      <c r="C145" s="211"/>
      <c r="D145" s="212"/>
      <c r="E145" s="212"/>
      <c r="F145" s="213"/>
      <c r="G145" s="211"/>
      <c r="H145" s="213"/>
      <c r="I145" s="111"/>
      <c r="J145" s="115"/>
      <c r="K145" s="113">
        <f t="shared" si="4"/>
        <v>0</v>
      </c>
      <c r="L145" s="114">
        <f t="shared" si="5"/>
        <v>0</v>
      </c>
    </row>
    <row r="146" spans="1:12" x14ac:dyDescent="0.25">
      <c r="A146" s="209"/>
      <c r="B146" s="210"/>
      <c r="C146" s="211"/>
      <c r="D146" s="212"/>
      <c r="E146" s="212"/>
      <c r="F146" s="213"/>
      <c r="G146" s="211"/>
      <c r="H146" s="213"/>
      <c r="I146" s="111"/>
      <c r="J146" s="115"/>
      <c r="K146" s="113">
        <f t="shared" si="4"/>
        <v>0</v>
      </c>
      <c r="L146" s="114">
        <f t="shared" si="5"/>
        <v>0</v>
      </c>
    </row>
    <row r="147" spans="1:12" x14ac:dyDescent="0.25">
      <c r="A147" s="209"/>
      <c r="B147" s="210"/>
      <c r="C147" s="211"/>
      <c r="D147" s="212"/>
      <c r="E147" s="212"/>
      <c r="F147" s="213"/>
      <c r="G147" s="211"/>
      <c r="H147" s="213"/>
      <c r="I147" s="111"/>
      <c r="J147" s="115"/>
      <c r="K147" s="113">
        <f t="shared" si="4"/>
        <v>0</v>
      </c>
      <c r="L147" s="114">
        <f t="shared" si="5"/>
        <v>0</v>
      </c>
    </row>
    <row r="148" spans="1:12" x14ac:dyDescent="0.25">
      <c r="A148" s="209"/>
      <c r="B148" s="210"/>
      <c r="C148" s="211"/>
      <c r="D148" s="212"/>
      <c r="E148" s="212"/>
      <c r="F148" s="213"/>
      <c r="G148" s="211"/>
      <c r="H148" s="213"/>
      <c r="I148" s="111"/>
      <c r="J148" s="115"/>
      <c r="K148" s="113">
        <f t="shared" si="4"/>
        <v>0</v>
      </c>
      <c r="L148" s="114">
        <f t="shared" si="5"/>
        <v>0</v>
      </c>
    </row>
    <row r="149" spans="1:12" x14ac:dyDescent="0.25">
      <c r="A149" s="209"/>
      <c r="B149" s="210"/>
      <c r="C149" s="211"/>
      <c r="D149" s="212"/>
      <c r="E149" s="212"/>
      <c r="F149" s="213"/>
      <c r="G149" s="211"/>
      <c r="H149" s="213"/>
      <c r="I149" s="111"/>
      <c r="J149" s="115"/>
      <c r="K149" s="113">
        <f t="shared" si="4"/>
        <v>0</v>
      </c>
      <c r="L149" s="114">
        <f t="shared" si="5"/>
        <v>0</v>
      </c>
    </row>
    <row r="150" spans="1:12" x14ac:dyDescent="0.25">
      <c r="A150" s="209"/>
      <c r="B150" s="210"/>
      <c r="C150" s="211"/>
      <c r="D150" s="212"/>
      <c r="E150" s="212"/>
      <c r="F150" s="213"/>
      <c r="G150" s="211"/>
      <c r="H150" s="213"/>
      <c r="I150" s="111"/>
      <c r="J150" s="115"/>
      <c r="K150" s="113">
        <f t="shared" si="4"/>
        <v>0</v>
      </c>
      <c r="L150" s="114">
        <f t="shared" si="5"/>
        <v>0</v>
      </c>
    </row>
    <row r="151" spans="1:12" x14ac:dyDescent="0.25">
      <c r="A151" s="209"/>
      <c r="B151" s="210"/>
      <c r="C151" s="211"/>
      <c r="D151" s="212"/>
      <c r="E151" s="212"/>
      <c r="F151" s="213"/>
      <c r="G151" s="211"/>
      <c r="H151" s="213"/>
      <c r="I151" s="111"/>
      <c r="J151" s="115"/>
      <c r="K151" s="113">
        <f t="shared" si="4"/>
        <v>0</v>
      </c>
      <c r="L151" s="114">
        <f t="shared" si="5"/>
        <v>0</v>
      </c>
    </row>
    <row r="152" spans="1:12" x14ac:dyDescent="0.25">
      <c r="A152" s="209"/>
      <c r="B152" s="210"/>
      <c r="C152" s="211"/>
      <c r="D152" s="212"/>
      <c r="E152" s="212"/>
      <c r="F152" s="213"/>
      <c r="G152" s="211"/>
      <c r="H152" s="213"/>
      <c r="I152" s="111"/>
      <c r="J152" s="115"/>
      <c r="K152" s="113">
        <f t="shared" si="4"/>
        <v>0</v>
      </c>
      <c r="L152" s="114">
        <f t="shared" si="5"/>
        <v>0</v>
      </c>
    </row>
    <row r="153" spans="1:12" x14ac:dyDescent="0.25">
      <c r="A153" s="209"/>
      <c r="B153" s="210"/>
      <c r="C153" s="211"/>
      <c r="D153" s="212"/>
      <c r="E153" s="212"/>
      <c r="F153" s="213"/>
      <c r="G153" s="211"/>
      <c r="H153" s="213"/>
      <c r="I153" s="111"/>
      <c r="J153" s="115"/>
      <c r="K153" s="113">
        <f t="shared" si="4"/>
        <v>0</v>
      </c>
      <c r="L153" s="114">
        <f t="shared" si="5"/>
        <v>0</v>
      </c>
    </row>
    <row r="154" spans="1:12" x14ac:dyDescent="0.25">
      <c r="A154" s="209"/>
      <c r="B154" s="210"/>
      <c r="C154" s="211"/>
      <c r="D154" s="212"/>
      <c r="E154" s="212"/>
      <c r="F154" s="213"/>
      <c r="G154" s="211"/>
      <c r="H154" s="213"/>
      <c r="I154" s="111"/>
      <c r="J154" s="115"/>
      <c r="K154" s="113">
        <f t="shared" si="4"/>
        <v>0</v>
      </c>
      <c r="L154" s="114">
        <f t="shared" si="5"/>
        <v>0</v>
      </c>
    </row>
    <row r="155" spans="1:12" x14ac:dyDescent="0.25">
      <c r="A155" s="209"/>
      <c r="B155" s="210"/>
      <c r="C155" s="211"/>
      <c r="D155" s="212"/>
      <c r="E155" s="212"/>
      <c r="F155" s="213"/>
      <c r="G155" s="211"/>
      <c r="H155" s="213"/>
      <c r="I155" s="111"/>
      <c r="J155" s="115"/>
      <c r="K155" s="113">
        <f t="shared" si="4"/>
        <v>0</v>
      </c>
      <c r="L155" s="114">
        <f t="shared" si="5"/>
        <v>0</v>
      </c>
    </row>
    <row r="156" spans="1:12" x14ac:dyDescent="0.25">
      <c r="A156" s="209"/>
      <c r="B156" s="210"/>
      <c r="C156" s="211"/>
      <c r="D156" s="212"/>
      <c r="E156" s="212"/>
      <c r="F156" s="213"/>
      <c r="G156" s="211"/>
      <c r="H156" s="213"/>
      <c r="I156" s="111"/>
      <c r="J156" s="115"/>
      <c r="K156" s="113">
        <f t="shared" si="4"/>
        <v>0</v>
      </c>
      <c r="L156" s="114">
        <f t="shared" si="5"/>
        <v>0</v>
      </c>
    </row>
    <row r="157" spans="1:12" x14ac:dyDescent="0.25">
      <c r="A157" s="209"/>
      <c r="B157" s="210"/>
      <c r="C157" s="211"/>
      <c r="D157" s="212"/>
      <c r="E157" s="212"/>
      <c r="F157" s="213"/>
      <c r="G157" s="211"/>
      <c r="H157" s="213"/>
      <c r="I157" s="111"/>
      <c r="J157" s="115"/>
      <c r="K157" s="113">
        <f t="shared" si="4"/>
        <v>0</v>
      </c>
      <c r="L157" s="114">
        <f t="shared" si="5"/>
        <v>0</v>
      </c>
    </row>
    <row r="158" spans="1:12" x14ac:dyDescent="0.25">
      <c r="A158" s="209"/>
      <c r="B158" s="210"/>
      <c r="C158" s="211"/>
      <c r="D158" s="212"/>
      <c r="E158" s="212"/>
      <c r="F158" s="213"/>
      <c r="G158" s="211"/>
      <c r="H158" s="213"/>
      <c r="I158" s="111"/>
      <c r="J158" s="115"/>
      <c r="K158" s="113">
        <f t="shared" si="4"/>
        <v>0</v>
      </c>
      <c r="L158" s="114">
        <f t="shared" si="5"/>
        <v>0</v>
      </c>
    </row>
    <row r="159" spans="1:12" x14ac:dyDescent="0.25">
      <c r="A159" s="209"/>
      <c r="B159" s="210"/>
      <c r="C159" s="211"/>
      <c r="D159" s="212"/>
      <c r="E159" s="212"/>
      <c r="F159" s="213"/>
      <c r="G159" s="211"/>
      <c r="H159" s="213"/>
      <c r="I159" s="111"/>
      <c r="J159" s="115"/>
      <c r="K159" s="113">
        <f t="shared" si="4"/>
        <v>0</v>
      </c>
      <c r="L159" s="114">
        <f t="shared" si="5"/>
        <v>0</v>
      </c>
    </row>
    <row r="160" spans="1:12" x14ac:dyDescent="0.25">
      <c r="A160" s="209"/>
      <c r="B160" s="210"/>
      <c r="C160" s="211"/>
      <c r="D160" s="212"/>
      <c r="E160" s="212"/>
      <c r="F160" s="213"/>
      <c r="G160" s="211"/>
      <c r="H160" s="213"/>
      <c r="I160" s="111"/>
      <c r="J160" s="115"/>
      <c r="K160" s="113">
        <f t="shared" si="4"/>
        <v>0</v>
      </c>
      <c r="L160" s="114">
        <f t="shared" si="5"/>
        <v>0</v>
      </c>
    </row>
    <row r="161" spans="1:12" x14ac:dyDescent="0.25">
      <c r="A161" s="209"/>
      <c r="B161" s="210"/>
      <c r="C161" s="211"/>
      <c r="D161" s="212"/>
      <c r="E161" s="212"/>
      <c r="F161" s="213"/>
      <c r="G161" s="211"/>
      <c r="H161" s="213"/>
      <c r="I161" s="111"/>
      <c r="J161" s="115"/>
      <c r="K161" s="113">
        <f t="shared" si="4"/>
        <v>0</v>
      </c>
      <c r="L161" s="114">
        <f t="shared" si="5"/>
        <v>0</v>
      </c>
    </row>
    <row r="162" spans="1:12" x14ac:dyDescent="0.25">
      <c r="A162" s="209"/>
      <c r="B162" s="210"/>
      <c r="C162" s="211"/>
      <c r="D162" s="212"/>
      <c r="E162" s="212"/>
      <c r="F162" s="213"/>
      <c r="G162" s="211"/>
      <c r="H162" s="213"/>
      <c r="I162" s="111"/>
      <c r="J162" s="115"/>
      <c r="K162" s="113">
        <f t="shared" si="4"/>
        <v>0</v>
      </c>
      <c r="L162" s="114">
        <f t="shared" si="5"/>
        <v>0</v>
      </c>
    </row>
    <row r="163" spans="1:12" x14ac:dyDescent="0.25">
      <c r="A163" s="209"/>
      <c r="B163" s="210"/>
      <c r="C163" s="211"/>
      <c r="D163" s="212"/>
      <c r="E163" s="212"/>
      <c r="F163" s="213"/>
      <c r="G163" s="211"/>
      <c r="H163" s="213"/>
      <c r="I163" s="111"/>
      <c r="J163" s="115"/>
      <c r="K163" s="113">
        <f t="shared" si="4"/>
        <v>0</v>
      </c>
      <c r="L163" s="114">
        <f t="shared" si="5"/>
        <v>0</v>
      </c>
    </row>
    <row r="164" spans="1:12" x14ac:dyDescent="0.25">
      <c r="A164" s="209"/>
      <c r="B164" s="210"/>
      <c r="C164" s="211"/>
      <c r="D164" s="212"/>
      <c r="E164" s="212"/>
      <c r="F164" s="213"/>
      <c r="G164" s="211"/>
      <c r="H164" s="213"/>
      <c r="I164" s="111"/>
      <c r="J164" s="115"/>
      <c r="K164" s="113">
        <f t="shared" si="4"/>
        <v>0</v>
      </c>
      <c r="L164" s="114">
        <f t="shared" si="5"/>
        <v>0</v>
      </c>
    </row>
    <row r="165" spans="1:12" x14ac:dyDescent="0.25">
      <c r="A165" s="209"/>
      <c r="B165" s="210"/>
      <c r="C165" s="211"/>
      <c r="D165" s="212"/>
      <c r="E165" s="212"/>
      <c r="F165" s="213"/>
      <c r="G165" s="211"/>
      <c r="H165" s="213"/>
      <c r="I165" s="111"/>
      <c r="J165" s="115"/>
      <c r="K165" s="113">
        <f t="shared" si="4"/>
        <v>0</v>
      </c>
      <c r="L165" s="114">
        <f t="shared" si="5"/>
        <v>0</v>
      </c>
    </row>
    <row r="166" spans="1:12" x14ac:dyDescent="0.25">
      <c r="A166" s="209"/>
      <c r="B166" s="210"/>
      <c r="C166" s="211"/>
      <c r="D166" s="212"/>
      <c r="E166" s="212"/>
      <c r="F166" s="213"/>
      <c r="G166" s="211"/>
      <c r="H166" s="213"/>
      <c r="I166" s="111"/>
      <c r="J166" s="115"/>
      <c r="K166" s="113">
        <f t="shared" si="4"/>
        <v>0</v>
      </c>
      <c r="L166" s="114">
        <f t="shared" si="5"/>
        <v>0</v>
      </c>
    </row>
    <row r="167" spans="1:12" x14ac:dyDescent="0.25">
      <c r="A167" s="209"/>
      <c r="B167" s="210"/>
      <c r="C167" s="211"/>
      <c r="D167" s="212"/>
      <c r="E167" s="212"/>
      <c r="F167" s="213"/>
      <c r="G167" s="211"/>
      <c r="H167" s="213"/>
      <c r="I167" s="111"/>
      <c r="J167" s="115"/>
      <c r="K167" s="113">
        <f t="shared" si="4"/>
        <v>0</v>
      </c>
      <c r="L167" s="114">
        <f t="shared" si="5"/>
        <v>0</v>
      </c>
    </row>
    <row r="168" spans="1:12" x14ac:dyDescent="0.25">
      <c r="A168" s="209"/>
      <c r="B168" s="210"/>
      <c r="C168" s="211"/>
      <c r="D168" s="212"/>
      <c r="E168" s="212"/>
      <c r="F168" s="213"/>
      <c r="G168" s="211"/>
      <c r="H168" s="213"/>
      <c r="I168" s="111"/>
      <c r="J168" s="115"/>
      <c r="K168" s="113">
        <f t="shared" si="4"/>
        <v>0</v>
      </c>
      <c r="L168" s="114">
        <f t="shared" si="5"/>
        <v>0</v>
      </c>
    </row>
    <row r="169" spans="1:12" x14ac:dyDescent="0.25">
      <c r="A169" s="209"/>
      <c r="B169" s="210"/>
      <c r="C169" s="211"/>
      <c r="D169" s="212"/>
      <c r="E169" s="212"/>
      <c r="F169" s="213"/>
      <c r="G169" s="211"/>
      <c r="H169" s="213"/>
      <c r="I169" s="111"/>
      <c r="J169" s="115"/>
      <c r="K169" s="113">
        <f t="shared" si="4"/>
        <v>0</v>
      </c>
      <c r="L169" s="114">
        <f t="shared" si="5"/>
        <v>0</v>
      </c>
    </row>
    <row r="170" spans="1:12" x14ac:dyDescent="0.25">
      <c r="A170" s="209"/>
      <c r="B170" s="210"/>
      <c r="C170" s="211"/>
      <c r="D170" s="212"/>
      <c r="E170" s="212"/>
      <c r="F170" s="213"/>
      <c r="G170" s="211"/>
      <c r="H170" s="213"/>
      <c r="I170" s="111"/>
      <c r="J170" s="115"/>
      <c r="K170" s="113">
        <f t="shared" si="4"/>
        <v>0</v>
      </c>
      <c r="L170" s="114">
        <f t="shared" si="5"/>
        <v>0</v>
      </c>
    </row>
    <row r="171" spans="1:12" x14ac:dyDescent="0.25">
      <c r="A171" s="209"/>
      <c r="B171" s="210"/>
      <c r="C171" s="211"/>
      <c r="D171" s="212"/>
      <c r="E171" s="212"/>
      <c r="F171" s="213"/>
      <c r="G171" s="211"/>
      <c r="H171" s="213"/>
      <c r="I171" s="111"/>
      <c r="J171" s="115"/>
      <c r="K171" s="113">
        <f t="shared" si="4"/>
        <v>0</v>
      </c>
      <c r="L171" s="114">
        <f t="shared" si="5"/>
        <v>0</v>
      </c>
    </row>
    <row r="172" spans="1:12" x14ac:dyDescent="0.25">
      <c r="A172" s="209"/>
      <c r="B172" s="210"/>
      <c r="C172" s="211"/>
      <c r="D172" s="212"/>
      <c r="E172" s="212"/>
      <c r="F172" s="213"/>
      <c r="G172" s="211"/>
      <c r="H172" s="213"/>
      <c r="I172" s="111"/>
      <c r="J172" s="115"/>
      <c r="K172" s="113">
        <f t="shared" si="4"/>
        <v>0</v>
      </c>
      <c r="L172" s="114">
        <f t="shared" si="5"/>
        <v>0</v>
      </c>
    </row>
    <row r="173" spans="1:12" x14ac:dyDescent="0.25">
      <c r="A173" s="209"/>
      <c r="B173" s="210"/>
      <c r="C173" s="211"/>
      <c r="D173" s="212"/>
      <c r="E173" s="212"/>
      <c r="F173" s="213"/>
      <c r="G173" s="211"/>
      <c r="H173" s="213"/>
      <c r="I173" s="111"/>
      <c r="J173" s="115"/>
      <c r="K173" s="113">
        <f t="shared" si="4"/>
        <v>0</v>
      </c>
      <c r="L173" s="114">
        <f t="shared" si="5"/>
        <v>0</v>
      </c>
    </row>
    <row r="174" spans="1:12" x14ac:dyDescent="0.25">
      <c r="A174" s="209"/>
      <c r="B174" s="210"/>
      <c r="C174" s="211"/>
      <c r="D174" s="212"/>
      <c r="E174" s="212"/>
      <c r="F174" s="213"/>
      <c r="G174" s="211"/>
      <c r="H174" s="213"/>
      <c r="I174" s="111"/>
      <c r="J174" s="115"/>
      <c r="K174" s="113">
        <f t="shared" si="4"/>
        <v>0</v>
      </c>
      <c r="L174" s="114">
        <f t="shared" si="5"/>
        <v>0</v>
      </c>
    </row>
    <row r="175" spans="1:12" x14ac:dyDescent="0.25">
      <c r="A175" s="209"/>
      <c r="B175" s="210"/>
      <c r="C175" s="211"/>
      <c r="D175" s="212"/>
      <c r="E175" s="212"/>
      <c r="F175" s="213"/>
      <c r="G175" s="211"/>
      <c r="H175" s="213"/>
      <c r="I175" s="111"/>
      <c r="J175" s="115"/>
      <c r="K175" s="113">
        <f t="shared" si="4"/>
        <v>0</v>
      </c>
      <c r="L175" s="114">
        <f t="shared" si="5"/>
        <v>0</v>
      </c>
    </row>
    <row r="176" spans="1:12" ht="15.75" thickBot="1" x14ac:dyDescent="0.3">
      <c r="A176" s="209"/>
      <c r="B176" s="210"/>
      <c r="C176" s="211"/>
      <c r="D176" s="212"/>
      <c r="E176" s="212"/>
      <c r="F176" s="213"/>
      <c r="G176" s="211"/>
      <c r="H176" s="213"/>
      <c r="I176" s="111"/>
      <c r="J176" s="115"/>
      <c r="K176" s="113">
        <f t="shared" si="4"/>
        <v>0</v>
      </c>
      <c r="L176" s="114">
        <f t="shared" si="5"/>
        <v>0</v>
      </c>
    </row>
    <row r="177" spans="7:12" ht="20.25" thickTop="1" thickBot="1" x14ac:dyDescent="0.35">
      <c r="G177" s="231" t="s">
        <v>235</v>
      </c>
      <c r="H177" s="232"/>
      <c r="I177" s="116">
        <f>SUM(I8:I176)</f>
        <v>0</v>
      </c>
      <c r="J177" s="117"/>
      <c r="K177" s="116">
        <f>SUM(K8:K176)</f>
        <v>0</v>
      </c>
      <c r="L177" s="116">
        <f>SUM(L8:L176)</f>
        <v>0</v>
      </c>
    </row>
    <row r="178" spans="7:12" ht="16.5" thickTop="1" thickBot="1" x14ac:dyDescent="0.3"/>
    <row r="179" spans="7:12" ht="19.350000000000001" customHeight="1" thickTop="1" thickBot="1" x14ac:dyDescent="0.35">
      <c r="I179" s="231" t="s">
        <v>236</v>
      </c>
      <c r="J179" s="233"/>
      <c r="K179" s="118"/>
      <c r="L179" s="116">
        <f>L177*K179</f>
        <v>0</v>
      </c>
    </row>
    <row r="180" spans="7:12" ht="16.5" thickTop="1" thickBot="1" x14ac:dyDescent="0.3"/>
    <row r="181" spans="7:12" ht="24.75" thickTop="1" thickBot="1" x14ac:dyDescent="0.4">
      <c r="J181" s="234" t="s">
        <v>237</v>
      </c>
      <c r="K181" s="235"/>
      <c r="L181" s="119">
        <f>L177-L179</f>
        <v>0</v>
      </c>
    </row>
    <row r="182" spans="7:12" ht="16.5" thickTop="1" thickBot="1" x14ac:dyDescent="0.3"/>
    <row r="183" spans="7:12" ht="39" thickTop="1" thickBot="1" x14ac:dyDescent="0.35">
      <c r="I183" s="120" t="s">
        <v>238</v>
      </c>
      <c r="J183" s="236" t="s">
        <v>239</v>
      </c>
      <c r="K183" s="237"/>
      <c r="L183" s="121" t="s">
        <v>8</v>
      </c>
    </row>
    <row r="184" spans="7:12" ht="16.5" thickTop="1" thickBot="1" x14ac:dyDescent="0.3"/>
    <row r="185" spans="7:12" ht="20.25" thickTop="1" thickBot="1" x14ac:dyDescent="0.3">
      <c r="J185" s="120" t="s">
        <v>240</v>
      </c>
      <c r="K185" s="122" t="s">
        <v>241</v>
      </c>
      <c r="L185" s="121" t="s">
        <v>8</v>
      </c>
    </row>
    <row r="186" spans="7:12" ht="20.25" thickTop="1" thickBot="1" x14ac:dyDescent="0.3">
      <c r="K186" s="123" t="s">
        <v>242</v>
      </c>
      <c r="L186" s="121" t="s">
        <v>8</v>
      </c>
    </row>
    <row r="187" spans="7:12" ht="20.25" thickTop="1" thickBot="1" x14ac:dyDescent="0.3">
      <c r="K187" s="124" t="s">
        <v>243</v>
      </c>
      <c r="L187" s="121" t="s">
        <v>8</v>
      </c>
    </row>
    <row r="188" spans="7:12" ht="16.5" thickTop="1" thickBot="1" x14ac:dyDescent="0.3"/>
    <row r="189" spans="7:12" ht="20.25" thickTop="1" thickBot="1" x14ac:dyDescent="0.3">
      <c r="J189" s="120" t="s">
        <v>244</v>
      </c>
      <c r="K189" s="122" t="s">
        <v>245</v>
      </c>
      <c r="L189" s="121" t="s">
        <v>8</v>
      </c>
    </row>
    <row r="190" spans="7:12" ht="33" thickTop="1" thickBot="1" x14ac:dyDescent="0.3">
      <c r="K190" s="124" t="s">
        <v>246</v>
      </c>
      <c r="L190" s="121" t="s">
        <v>8</v>
      </c>
    </row>
    <row r="191" spans="7:12" ht="15.75" thickTop="1" x14ac:dyDescent="0.25"/>
  </sheetData>
  <mergeCells count="522">
    <mergeCell ref="G177:H177"/>
    <mergeCell ref="I179:J179"/>
    <mergeCell ref="J181:K181"/>
    <mergeCell ref="J183:K183"/>
    <mergeCell ref="A175:B175"/>
    <mergeCell ref="C175:F175"/>
    <mergeCell ref="G175:H175"/>
    <mergeCell ref="A176:B176"/>
    <mergeCell ref="C176:F176"/>
    <mergeCell ref="G176:H176"/>
    <mergeCell ref="A173:B173"/>
    <mergeCell ref="C173:F173"/>
    <mergeCell ref="G173:H173"/>
    <mergeCell ref="A174:B174"/>
    <mergeCell ref="C174:F174"/>
    <mergeCell ref="G174:H174"/>
    <mergeCell ref="A171:B171"/>
    <mergeCell ref="C171:F171"/>
    <mergeCell ref="G171:H171"/>
    <mergeCell ref="A172:B172"/>
    <mergeCell ref="C172:F172"/>
    <mergeCell ref="G172:H172"/>
    <mergeCell ref="A169:B169"/>
    <mergeCell ref="C169:F169"/>
    <mergeCell ref="G169:H169"/>
    <mergeCell ref="A170:B170"/>
    <mergeCell ref="C170:F170"/>
    <mergeCell ref="G170:H170"/>
    <mergeCell ref="A167:B167"/>
    <mergeCell ref="C167:F167"/>
    <mergeCell ref="G167:H167"/>
    <mergeCell ref="A168:B168"/>
    <mergeCell ref="C168:F168"/>
    <mergeCell ref="G168:H168"/>
    <mergeCell ref="A165:B165"/>
    <mergeCell ref="C165:F165"/>
    <mergeCell ref="G165:H165"/>
    <mergeCell ref="A166:B166"/>
    <mergeCell ref="C166:F166"/>
    <mergeCell ref="G166:H166"/>
    <mergeCell ref="A163:B163"/>
    <mergeCell ref="C163:F163"/>
    <mergeCell ref="G163:H163"/>
    <mergeCell ref="A164:B164"/>
    <mergeCell ref="C164:F164"/>
    <mergeCell ref="G164:H164"/>
    <mergeCell ref="A161:B161"/>
    <mergeCell ref="C161:F161"/>
    <mergeCell ref="G161:H161"/>
    <mergeCell ref="A162:B162"/>
    <mergeCell ref="C162:F162"/>
    <mergeCell ref="G162:H162"/>
    <mergeCell ref="A159:B159"/>
    <mergeCell ref="C159:F159"/>
    <mergeCell ref="G159:H159"/>
    <mergeCell ref="A160:B160"/>
    <mergeCell ref="C160:F160"/>
    <mergeCell ref="G160:H160"/>
    <mergeCell ref="A157:B157"/>
    <mergeCell ref="C157:F157"/>
    <mergeCell ref="G157:H157"/>
    <mergeCell ref="A158:B158"/>
    <mergeCell ref="C158:F158"/>
    <mergeCell ref="G158:H158"/>
    <mergeCell ref="A155:B155"/>
    <mergeCell ref="C155:F155"/>
    <mergeCell ref="G155:H155"/>
    <mergeCell ref="A156:B156"/>
    <mergeCell ref="C156:F156"/>
    <mergeCell ref="G156:H156"/>
    <mergeCell ref="A153:B153"/>
    <mergeCell ref="C153:F153"/>
    <mergeCell ref="G153:H153"/>
    <mergeCell ref="A154:B154"/>
    <mergeCell ref="C154:F154"/>
    <mergeCell ref="G154:H154"/>
    <mergeCell ref="A151:B151"/>
    <mergeCell ref="C151:F151"/>
    <mergeCell ref="G151:H151"/>
    <mergeCell ref="A152:B152"/>
    <mergeCell ref="C152:F152"/>
    <mergeCell ref="G152:H152"/>
    <mergeCell ref="A149:B149"/>
    <mergeCell ref="C149:F149"/>
    <mergeCell ref="G149:H149"/>
    <mergeCell ref="A150:B150"/>
    <mergeCell ref="C150:F150"/>
    <mergeCell ref="G150:H150"/>
    <mergeCell ref="A147:B147"/>
    <mergeCell ref="C147:F147"/>
    <mergeCell ref="G147:H147"/>
    <mergeCell ref="A148:B148"/>
    <mergeCell ref="C148:F148"/>
    <mergeCell ref="G148:H148"/>
    <mergeCell ref="A145:B145"/>
    <mergeCell ref="C145:F145"/>
    <mergeCell ref="G145:H145"/>
    <mergeCell ref="A146:B146"/>
    <mergeCell ref="C146:F146"/>
    <mergeCell ref="G146:H146"/>
    <mergeCell ref="A143:B143"/>
    <mergeCell ref="C143:F143"/>
    <mergeCell ref="G143:H143"/>
    <mergeCell ref="A144:B144"/>
    <mergeCell ref="C144:F144"/>
    <mergeCell ref="G144:H144"/>
    <mergeCell ref="A141:B141"/>
    <mergeCell ref="C141:F141"/>
    <mergeCell ref="G141:H141"/>
    <mergeCell ref="A142:B142"/>
    <mergeCell ref="C142:F142"/>
    <mergeCell ref="G142:H142"/>
    <mergeCell ref="A139:B139"/>
    <mergeCell ref="C139:F139"/>
    <mergeCell ref="G139:H139"/>
    <mergeCell ref="A140:B140"/>
    <mergeCell ref="C140:F140"/>
    <mergeCell ref="G140:H140"/>
    <mergeCell ref="A137:B137"/>
    <mergeCell ref="C137:F137"/>
    <mergeCell ref="G137:H137"/>
    <mergeCell ref="A138:B138"/>
    <mergeCell ref="C138:F138"/>
    <mergeCell ref="G138:H138"/>
    <mergeCell ref="A135:B135"/>
    <mergeCell ref="C135:F135"/>
    <mergeCell ref="G135:H135"/>
    <mergeCell ref="A136:B136"/>
    <mergeCell ref="C136:F136"/>
    <mergeCell ref="G136:H136"/>
    <mergeCell ref="A133:B133"/>
    <mergeCell ref="C133:F133"/>
    <mergeCell ref="G133:H133"/>
    <mergeCell ref="A134:B134"/>
    <mergeCell ref="C134:F134"/>
    <mergeCell ref="G134:H134"/>
    <mergeCell ref="A131:B131"/>
    <mergeCell ref="C131:F131"/>
    <mergeCell ref="G131:H131"/>
    <mergeCell ref="A132:B132"/>
    <mergeCell ref="C132:F132"/>
    <mergeCell ref="G132:H132"/>
    <mergeCell ref="A129:B129"/>
    <mergeCell ref="C129:F129"/>
    <mergeCell ref="G129:H129"/>
    <mergeCell ref="A130:B130"/>
    <mergeCell ref="C130:F130"/>
    <mergeCell ref="G130:H130"/>
    <mergeCell ref="A127:B127"/>
    <mergeCell ref="C127:F127"/>
    <mergeCell ref="G127:H127"/>
    <mergeCell ref="A128:B128"/>
    <mergeCell ref="C128:F128"/>
    <mergeCell ref="G128:H128"/>
    <mergeCell ref="A125:B125"/>
    <mergeCell ref="C125:F125"/>
    <mergeCell ref="G125:H125"/>
    <mergeCell ref="A126:B126"/>
    <mergeCell ref="C126:F126"/>
    <mergeCell ref="G126:H126"/>
    <mergeCell ref="A123:B123"/>
    <mergeCell ref="C123:F123"/>
    <mergeCell ref="G123:H123"/>
    <mergeCell ref="A124:B124"/>
    <mergeCell ref="C124:F124"/>
    <mergeCell ref="G124:H124"/>
    <mergeCell ref="A121:B121"/>
    <mergeCell ref="C121:F121"/>
    <mergeCell ref="G121:H121"/>
    <mergeCell ref="A122:B122"/>
    <mergeCell ref="C122:F122"/>
    <mergeCell ref="G122:H122"/>
    <mergeCell ref="A119:B119"/>
    <mergeCell ref="C119:F119"/>
    <mergeCell ref="G119:H119"/>
    <mergeCell ref="A120:B120"/>
    <mergeCell ref="C120:F120"/>
    <mergeCell ref="G120:H120"/>
    <mergeCell ref="A117:B117"/>
    <mergeCell ref="C117:F117"/>
    <mergeCell ref="G117:H117"/>
    <mergeCell ref="A118:B118"/>
    <mergeCell ref="C118:F118"/>
    <mergeCell ref="G118:H118"/>
    <mergeCell ref="A115:B115"/>
    <mergeCell ref="C115:F115"/>
    <mergeCell ref="G115:H115"/>
    <mergeCell ref="A116:B116"/>
    <mergeCell ref="C116:F116"/>
    <mergeCell ref="G116:H116"/>
    <mergeCell ref="A113:B113"/>
    <mergeCell ref="C113:F113"/>
    <mergeCell ref="G113:H113"/>
    <mergeCell ref="A114:B114"/>
    <mergeCell ref="C114:F114"/>
    <mergeCell ref="G114:H114"/>
    <mergeCell ref="A111:B111"/>
    <mergeCell ref="C111:F111"/>
    <mergeCell ref="G111:H111"/>
    <mergeCell ref="A112:B112"/>
    <mergeCell ref="C112:F112"/>
    <mergeCell ref="G112:H112"/>
    <mergeCell ref="A109:B109"/>
    <mergeCell ref="C109:F109"/>
    <mergeCell ref="G109:H109"/>
    <mergeCell ref="A110:B110"/>
    <mergeCell ref="C110:F110"/>
    <mergeCell ref="G110:H110"/>
    <mergeCell ref="A107:B107"/>
    <mergeCell ref="C107:F107"/>
    <mergeCell ref="G107:H107"/>
    <mergeCell ref="A108:B108"/>
    <mergeCell ref="C108:F108"/>
    <mergeCell ref="G108:H108"/>
    <mergeCell ref="A105:B105"/>
    <mergeCell ref="C105:F105"/>
    <mergeCell ref="G105:H105"/>
    <mergeCell ref="A106:B106"/>
    <mergeCell ref="C106:F106"/>
    <mergeCell ref="G106:H106"/>
    <mergeCell ref="A103:B103"/>
    <mergeCell ref="C103:F103"/>
    <mergeCell ref="G103:H103"/>
    <mergeCell ref="A104:B104"/>
    <mergeCell ref="C104:F104"/>
    <mergeCell ref="G104:H104"/>
    <mergeCell ref="A101:B101"/>
    <mergeCell ref="C101:F101"/>
    <mergeCell ref="G101:H101"/>
    <mergeCell ref="A102:B102"/>
    <mergeCell ref="C102:F102"/>
    <mergeCell ref="G102:H102"/>
    <mergeCell ref="A99:B99"/>
    <mergeCell ref="C99:F99"/>
    <mergeCell ref="G99:H99"/>
    <mergeCell ref="A100:B100"/>
    <mergeCell ref="C100:F100"/>
    <mergeCell ref="G100:H100"/>
    <mergeCell ref="A97:B97"/>
    <mergeCell ref="C97:F97"/>
    <mergeCell ref="G97:H97"/>
    <mergeCell ref="A98:B98"/>
    <mergeCell ref="C98:F98"/>
    <mergeCell ref="G98:H98"/>
    <mergeCell ref="A95:B95"/>
    <mergeCell ref="C95:F95"/>
    <mergeCell ref="G95:H95"/>
    <mergeCell ref="A96:B96"/>
    <mergeCell ref="C96:F96"/>
    <mergeCell ref="G96:H96"/>
    <mergeCell ref="A93:B93"/>
    <mergeCell ref="C93:F93"/>
    <mergeCell ref="G93:H93"/>
    <mergeCell ref="A94:B94"/>
    <mergeCell ref="C94:F94"/>
    <mergeCell ref="G94:H94"/>
    <mergeCell ref="A91:B91"/>
    <mergeCell ref="C91:F91"/>
    <mergeCell ref="G91:H91"/>
    <mergeCell ref="A92:B92"/>
    <mergeCell ref="C92:F92"/>
    <mergeCell ref="G92:H92"/>
    <mergeCell ref="A89:B89"/>
    <mergeCell ref="C89:F89"/>
    <mergeCell ref="G89:H89"/>
    <mergeCell ref="A90:B90"/>
    <mergeCell ref="C90:F90"/>
    <mergeCell ref="G90:H90"/>
    <mergeCell ref="A87:B87"/>
    <mergeCell ref="C87:F87"/>
    <mergeCell ref="G87:H87"/>
    <mergeCell ref="A88:B88"/>
    <mergeCell ref="C88:F88"/>
    <mergeCell ref="G88:H88"/>
    <mergeCell ref="A85:B85"/>
    <mergeCell ref="C85:F85"/>
    <mergeCell ref="G85:H85"/>
    <mergeCell ref="A86:B86"/>
    <mergeCell ref="C86:F86"/>
    <mergeCell ref="G86:H86"/>
    <mergeCell ref="A83:B83"/>
    <mergeCell ref="C83:F83"/>
    <mergeCell ref="G83:H83"/>
    <mergeCell ref="A84:B84"/>
    <mergeCell ref="C84:F84"/>
    <mergeCell ref="G84:H84"/>
    <mergeCell ref="A81:B81"/>
    <mergeCell ref="C81:F81"/>
    <mergeCell ref="G81:H81"/>
    <mergeCell ref="A82:B82"/>
    <mergeCell ref="C82:F82"/>
    <mergeCell ref="G82:H82"/>
    <mergeCell ref="A79:B79"/>
    <mergeCell ref="C79:F79"/>
    <mergeCell ref="G79:H79"/>
    <mergeCell ref="A80:B80"/>
    <mergeCell ref="C80:F80"/>
    <mergeCell ref="G80:H80"/>
    <mergeCell ref="A77:B77"/>
    <mergeCell ref="C77:F77"/>
    <mergeCell ref="G77:H77"/>
    <mergeCell ref="A78:B78"/>
    <mergeCell ref="C78:F78"/>
    <mergeCell ref="G78:H78"/>
    <mergeCell ref="A75:B75"/>
    <mergeCell ref="C75:F75"/>
    <mergeCell ref="G75:H75"/>
    <mergeCell ref="A76:B76"/>
    <mergeCell ref="C76:F76"/>
    <mergeCell ref="G76:H76"/>
    <mergeCell ref="A73:B73"/>
    <mergeCell ref="C73:F73"/>
    <mergeCell ref="G73:H73"/>
    <mergeCell ref="A74:B74"/>
    <mergeCell ref="C74:F74"/>
    <mergeCell ref="G74:H74"/>
    <mergeCell ref="A71:B71"/>
    <mergeCell ref="C71:F71"/>
    <mergeCell ref="G71:H71"/>
    <mergeCell ref="A72:B72"/>
    <mergeCell ref="C72:F72"/>
    <mergeCell ref="G72:H72"/>
    <mergeCell ref="A69:B69"/>
    <mergeCell ref="C69:F69"/>
    <mergeCell ref="G69:H69"/>
    <mergeCell ref="A70:B70"/>
    <mergeCell ref="C70:F70"/>
    <mergeCell ref="G70:H70"/>
    <mergeCell ref="A67:B67"/>
    <mergeCell ref="C67:F67"/>
    <mergeCell ref="G67:H67"/>
    <mergeCell ref="A68:B68"/>
    <mergeCell ref="C68:F68"/>
    <mergeCell ref="G68:H68"/>
    <mergeCell ref="A65:B65"/>
    <mergeCell ref="C65:F65"/>
    <mergeCell ref="G65:H65"/>
    <mergeCell ref="A66:B66"/>
    <mergeCell ref="C66:F66"/>
    <mergeCell ref="G66:H66"/>
    <mergeCell ref="A63:B63"/>
    <mergeCell ref="C63:F63"/>
    <mergeCell ref="G63:H63"/>
    <mergeCell ref="A64:B64"/>
    <mergeCell ref="C64:F64"/>
    <mergeCell ref="G64:H64"/>
    <mergeCell ref="A61:B61"/>
    <mergeCell ref="C61:F61"/>
    <mergeCell ref="G61:H61"/>
    <mergeCell ref="A62:B62"/>
    <mergeCell ref="C62:F62"/>
    <mergeCell ref="G62:H62"/>
    <mergeCell ref="A59:B59"/>
    <mergeCell ref="C59:F59"/>
    <mergeCell ref="G59:H59"/>
    <mergeCell ref="A60:B60"/>
    <mergeCell ref="C60:F60"/>
    <mergeCell ref="G60:H60"/>
    <mergeCell ref="A57:B57"/>
    <mergeCell ref="C57:F57"/>
    <mergeCell ref="G57:H57"/>
    <mergeCell ref="A58:B58"/>
    <mergeCell ref="C58:F58"/>
    <mergeCell ref="G58:H58"/>
    <mergeCell ref="A55:B55"/>
    <mergeCell ref="C55:F55"/>
    <mergeCell ref="G55:H55"/>
    <mergeCell ref="A56:B56"/>
    <mergeCell ref="C56:F56"/>
    <mergeCell ref="G56:H56"/>
    <mergeCell ref="A53:B53"/>
    <mergeCell ref="C53:F53"/>
    <mergeCell ref="G53:H53"/>
    <mergeCell ref="A54:B54"/>
    <mergeCell ref="C54:F54"/>
    <mergeCell ref="G54:H54"/>
    <mergeCell ref="A51:B51"/>
    <mergeCell ref="C51:F51"/>
    <mergeCell ref="G51:H51"/>
    <mergeCell ref="A52:B52"/>
    <mergeCell ref="C52:F52"/>
    <mergeCell ref="G52:H52"/>
    <mergeCell ref="A49:B49"/>
    <mergeCell ref="C49:F49"/>
    <mergeCell ref="G49:H49"/>
    <mergeCell ref="A50:B50"/>
    <mergeCell ref="C50:F50"/>
    <mergeCell ref="G50:H50"/>
    <mergeCell ref="A47:B47"/>
    <mergeCell ref="C47:F47"/>
    <mergeCell ref="G47:H47"/>
    <mergeCell ref="A48:B48"/>
    <mergeCell ref="C48:F48"/>
    <mergeCell ref="G48:H48"/>
    <mergeCell ref="A45:B45"/>
    <mergeCell ref="C45:F45"/>
    <mergeCell ref="G45:H45"/>
    <mergeCell ref="A46:B46"/>
    <mergeCell ref="C46:F46"/>
    <mergeCell ref="G46:H46"/>
    <mergeCell ref="A43:B43"/>
    <mergeCell ref="C43:F43"/>
    <mergeCell ref="G43:H43"/>
    <mergeCell ref="A44:B44"/>
    <mergeCell ref="C44:F44"/>
    <mergeCell ref="G44:H44"/>
    <mergeCell ref="A41:B41"/>
    <mergeCell ref="C41:F41"/>
    <mergeCell ref="G41:H41"/>
    <mergeCell ref="A42:B42"/>
    <mergeCell ref="C42:F42"/>
    <mergeCell ref="G42:H42"/>
    <mergeCell ref="A39:B39"/>
    <mergeCell ref="C39:F39"/>
    <mergeCell ref="G39:H39"/>
    <mergeCell ref="A40:B40"/>
    <mergeCell ref="C40:F40"/>
    <mergeCell ref="G40:H40"/>
    <mergeCell ref="A37:B37"/>
    <mergeCell ref="C37:F37"/>
    <mergeCell ref="G37:H37"/>
    <mergeCell ref="A38:B38"/>
    <mergeCell ref="C38:F38"/>
    <mergeCell ref="G38:H38"/>
    <mergeCell ref="A35:B35"/>
    <mergeCell ref="C35:F35"/>
    <mergeCell ref="G35:H35"/>
    <mergeCell ref="A36:B36"/>
    <mergeCell ref="C36:F36"/>
    <mergeCell ref="G36:H36"/>
    <mergeCell ref="A33:B33"/>
    <mergeCell ref="C33:F33"/>
    <mergeCell ref="G33:H33"/>
    <mergeCell ref="A34:B34"/>
    <mergeCell ref="C34:F34"/>
    <mergeCell ref="G34:H34"/>
    <mergeCell ref="A31:B31"/>
    <mergeCell ref="C31:F31"/>
    <mergeCell ref="G31:H31"/>
    <mergeCell ref="A32:B32"/>
    <mergeCell ref="C32:F32"/>
    <mergeCell ref="G32:H32"/>
    <mergeCell ref="A29:B29"/>
    <mergeCell ref="C29:F29"/>
    <mergeCell ref="G29:H29"/>
    <mergeCell ref="A30:B30"/>
    <mergeCell ref="C30:F30"/>
    <mergeCell ref="G30:H30"/>
    <mergeCell ref="A27:B27"/>
    <mergeCell ref="C27:F27"/>
    <mergeCell ref="G27:H27"/>
    <mergeCell ref="A28:B28"/>
    <mergeCell ref="C28:F28"/>
    <mergeCell ref="G28:H28"/>
    <mergeCell ref="A25:B25"/>
    <mergeCell ref="C25:F25"/>
    <mergeCell ref="G25:H25"/>
    <mergeCell ref="A26:B26"/>
    <mergeCell ref="C26:F26"/>
    <mergeCell ref="G26:H26"/>
    <mergeCell ref="A23:B23"/>
    <mergeCell ref="C23:F23"/>
    <mergeCell ref="G23:H23"/>
    <mergeCell ref="A24:B24"/>
    <mergeCell ref="C24:F24"/>
    <mergeCell ref="G24:H24"/>
    <mergeCell ref="A21:B21"/>
    <mergeCell ref="C21:F21"/>
    <mergeCell ref="G21:H21"/>
    <mergeCell ref="A22:B22"/>
    <mergeCell ref="C22:F22"/>
    <mergeCell ref="G22:H22"/>
    <mergeCell ref="A19:B19"/>
    <mergeCell ref="C19:F19"/>
    <mergeCell ref="G19:H19"/>
    <mergeCell ref="A20:B20"/>
    <mergeCell ref="C20:F20"/>
    <mergeCell ref="G20:H20"/>
    <mergeCell ref="A17:B17"/>
    <mergeCell ref="C17:F17"/>
    <mergeCell ref="G17:H17"/>
    <mergeCell ref="A18:B18"/>
    <mergeCell ref="C18:F18"/>
    <mergeCell ref="G18:H18"/>
    <mergeCell ref="A15:B15"/>
    <mergeCell ref="C15:F15"/>
    <mergeCell ref="G15:H15"/>
    <mergeCell ref="A16:B16"/>
    <mergeCell ref="C16:F16"/>
    <mergeCell ref="G16:H16"/>
    <mergeCell ref="A13:B13"/>
    <mergeCell ref="C13:F13"/>
    <mergeCell ref="G13:H13"/>
    <mergeCell ref="A14:B14"/>
    <mergeCell ref="C14:F14"/>
    <mergeCell ref="G14:H14"/>
    <mergeCell ref="A11:B11"/>
    <mergeCell ref="C11:F11"/>
    <mergeCell ref="G11:H11"/>
    <mergeCell ref="A12:B12"/>
    <mergeCell ref="C12:F12"/>
    <mergeCell ref="G12:H12"/>
    <mergeCell ref="A10:B10"/>
    <mergeCell ref="C10:F10"/>
    <mergeCell ref="G10:H10"/>
    <mergeCell ref="A5:L5"/>
    <mergeCell ref="A6:J6"/>
    <mergeCell ref="A7:B7"/>
    <mergeCell ref="C7:F7"/>
    <mergeCell ref="G7:H7"/>
    <mergeCell ref="A8:B8"/>
    <mergeCell ref="C8:F8"/>
    <mergeCell ref="G8:H8"/>
    <mergeCell ref="A1:C3"/>
    <mergeCell ref="D1:F1"/>
    <mergeCell ref="G1:H2"/>
    <mergeCell ref="I1:J1"/>
    <mergeCell ref="G3:H3"/>
    <mergeCell ref="A4:L4"/>
    <mergeCell ref="A9:B9"/>
    <mergeCell ref="C9:F9"/>
    <mergeCell ref="G9:H9"/>
  </mergeCells>
  <conditionalFormatting sqref="E3">
    <cfRule type="cellIs" dxfId="5" priority="5" operator="equal">
      <formula>"Non"</formula>
    </cfRule>
  </conditionalFormatting>
  <conditionalFormatting sqref="F3">
    <cfRule type="cellIs" dxfId="4" priority="4" operator="equal">
      <formula>"Non"</formula>
    </cfRule>
  </conditionalFormatting>
  <conditionalFormatting sqref="I3">
    <cfRule type="cellIs" dxfId="3" priority="3" operator="equal">
      <formula>"Non"</formula>
    </cfRule>
  </conditionalFormatting>
  <conditionalFormatting sqref="D3">
    <cfRule type="cellIs" dxfId="2" priority="6" operator="equal">
      <formula>"Non"</formula>
    </cfRule>
  </conditionalFormatting>
  <conditionalFormatting sqref="J3">
    <cfRule type="cellIs" dxfId="1" priority="2" operator="equal">
      <formula>"Non"</formula>
    </cfRule>
  </conditionalFormatting>
  <conditionalFormatting sqref="G3">
    <cfRule type="cellIs" dxfId="0" priority="1" operator="equal">
      <formula>"Non"</formula>
    </cfRule>
  </conditionalFormatting>
  <dataValidations count="2">
    <dataValidation type="list" allowBlank="1" showInputMessage="1" showErrorMessage="1" sqref="L6" xr:uid="{E7F25D33-5B9B-4231-898C-AD7B535A3E60}">
      <formula1>"CAN$,US$"</formula1>
    </dataValidation>
    <dataValidation type="list" allowBlank="1" showInputMessage="1" showErrorMessage="1" sqref="L183 D3:F3 I3:J3 L185:L187 L189:L190" xr:uid="{11DD3567-2F82-4CAB-A787-23539CCCE680}">
      <formula1>"Oui,Non"</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403F1337D17548ACEEEAFFFB632985" ma:contentTypeVersion="1" ma:contentTypeDescription="Crée un document." ma:contentTypeScope="" ma:versionID="39071276b57a0ad0ed6887df4ceb6e02">
  <xsd:schema xmlns:xsd="http://www.w3.org/2001/XMLSchema" xmlns:xs="http://www.w3.org/2001/XMLSchema" xmlns:p="http://schemas.microsoft.com/office/2006/metadata/properties" xmlns:ns2="http://schemas.microsoft.com/sharepoint/v4" targetNamespace="http://schemas.microsoft.com/office/2006/metadata/properties" ma:root="true" ma:fieldsID="8a85c721fb393e988d1bdd7d5dfec7f0" ns2:_="">
    <xsd:import namespace="http://schemas.microsoft.com/sharepoint/v4"/>
    <xsd:element name="properties">
      <xsd:complexType>
        <xsd:sequence>
          <xsd:element name="documentManagement">
            <xsd:complexType>
              <xsd:all>
                <xsd:element ref="ns2: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Props1.xml><?xml version="1.0" encoding="utf-8"?>
<ds:datastoreItem xmlns:ds="http://schemas.openxmlformats.org/officeDocument/2006/customXml" ds:itemID="{9B694BBC-705F-4DA0-8121-A5172BE94D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52AB3D-112E-47F3-A50B-809E6BF12CCD}">
  <ds:schemaRefs>
    <ds:schemaRef ds:uri="http://schemas.microsoft.com/sharepoint/v3/contenttype/forms"/>
  </ds:schemaRefs>
</ds:datastoreItem>
</file>

<file path=customXml/itemProps3.xml><?xml version="1.0" encoding="utf-8"?>
<ds:datastoreItem xmlns:ds="http://schemas.openxmlformats.org/officeDocument/2006/customXml" ds:itemID="{3BEE2E5B-9E4C-4E20-80B2-2A51FF9A2779}">
  <ds:schemaRefs>
    <ds:schemaRef ds:uri="http://schemas.microsoft.com/office/2006/metadata/properties"/>
    <ds:schemaRef ds:uri="http://schemas.microsoft.com/office/infopath/2007/PartnerControls"/>
    <ds:schemaRef ds:uri="http://schemas.microsoft.com/sharepoint/v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Couverture</vt:lpstr>
      <vt:lpstr>Technologique</vt:lpstr>
      <vt:lpstr>Volumétrie</vt:lpstr>
      <vt:lpstr>Sécurité</vt:lpstr>
      <vt:lpstr>Réponse fournisseurs</vt:lpstr>
      <vt:lpstr>Sécurité!Print_Area</vt:lpstr>
      <vt:lpstr>Technologique!Print_Area</vt:lpstr>
      <vt:lpstr>Volumétrie!Print_Area</vt:lpstr>
      <vt:lpstr>Sécurité!Print_Titles</vt:lpstr>
      <vt:lpstr>Technologique!Print_Titles</vt:lpstr>
      <vt:lpstr>Volumétrie!Print_Titles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rene.cote@itq.gouv.qc.ca</dc:creator>
  <cp:keywords/>
  <dc:description/>
  <cp:lastModifiedBy>Alpha Bah</cp:lastModifiedBy>
  <cp:revision/>
  <cp:lastPrinted>2023-11-08T18:45:50Z</cp:lastPrinted>
  <dcterms:created xsi:type="dcterms:W3CDTF">2020-05-08T13:12:00Z</dcterms:created>
  <dcterms:modified xsi:type="dcterms:W3CDTF">2023-12-20T16:09:13Z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0x01010021403F1337D17548ACEEEAFFFB632985</vt:lpwstr>
  </property>
</Properties>
</file>