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crosemont-my.sharepoint.com/personal/abah_crosemont_qc_ca/Documents/Documents/PCCTI-Crosemont/Infra Dep Info/"/>
    </mc:Choice>
  </mc:AlternateContent>
  <xr:revisionPtr revIDLastSave="0" documentId="8_{75071D94-4B72-4A59-9D20-68762CADDEB0}" xr6:coauthVersionLast="47" xr6:coauthVersionMax="47" xr10:uidLastSave="{00000000-0000-0000-0000-000000000000}"/>
  <bookViews>
    <workbookView xWindow="-28920" yWindow="-120" windowWidth="29040" windowHeight="16440" tabRatio="497" xr2:uid="{00000000-000D-0000-FFFF-FFFF00000000}"/>
  </bookViews>
  <sheets>
    <sheet name="Couverture" sheetId="25" r:id="rId1"/>
    <sheet name="Technologique" sheetId="18" r:id="rId2"/>
    <sheet name="Volumétrie" sheetId="24" r:id="rId3"/>
    <sheet name="Sécurité" sheetId="21" r:id="rId4"/>
    <sheet name="Réponse fournisseurs" sheetId="26" r:id="rId5"/>
  </sheets>
  <definedNames>
    <definedName name="_xlnm.Print_Area" localSheetId="3">Sécurité!$A$1:$F$57</definedName>
    <definedName name="_xlnm.Print_Area" localSheetId="1">Technologique!$A$1:$F$60</definedName>
    <definedName name="_xlnm.Print_Area" localSheetId="2">Volumétrie!$A$1:$H$82</definedName>
    <definedName name="_xlnm.Print_Titles" localSheetId="3">Sécurité!$1:$2</definedName>
    <definedName name="_xlnm.Print_Titles" localSheetId="1">Technologique!$A:$C,Technologique!$1:$2</definedName>
    <definedName name="_xlnm.Print_Titles" localSheetId="2">Volumétrie!$1:$2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 i="24" l="1"/>
  <c r="A28" i="24"/>
  <c r="I177" i="26" l="1"/>
  <c r="L176" i="26"/>
  <c r="K176" i="26"/>
  <c r="L175" i="26"/>
  <c r="K175" i="26"/>
  <c r="L174" i="26"/>
  <c r="K174" i="26"/>
  <c r="L173" i="26"/>
  <c r="K173" i="26"/>
  <c r="L172" i="26"/>
  <c r="K172" i="26"/>
  <c r="L171" i="26"/>
  <c r="K171" i="26"/>
  <c r="L170" i="26"/>
  <c r="K170" i="26"/>
  <c r="L169" i="26"/>
  <c r="K169" i="26"/>
  <c r="L168" i="26"/>
  <c r="K168" i="26"/>
  <c r="L167" i="26"/>
  <c r="K167" i="26"/>
  <c r="L166" i="26"/>
  <c r="K166" i="26"/>
  <c r="L165" i="26"/>
  <c r="K165" i="26"/>
  <c r="L164" i="26"/>
  <c r="K164" i="26"/>
  <c r="L163" i="26"/>
  <c r="K163" i="26"/>
  <c r="L162" i="26"/>
  <c r="K162" i="26"/>
  <c r="L161" i="26"/>
  <c r="K161" i="26"/>
  <c r="L160" i="26"/>
  <c r="K160" i="26"/>
  <c r="L159" i="26"/>
  <c r="K159" i="26"/>
  <c r="L158" i="26"/>
  <c r="K158" i="26"/>
  <c r="L157" i="26"/>
  <c r="K157" i="26"/>
  <c r="L156" i="26"/>
  <c r="K156" i="26"/>
  <c r="L155" i="26"/>
  <c r="K155" i="26"/>
  <c r="L154" i="26"/>
  <c r="K154" i="26"/>
  <c r="L153" i="26"/>
  <c r="K153" i="26"/>
  <c r="L152" i="26"/>
  <c r="K152" i="26"/>
  <c r="L151" i="26"/>
  <c r="K151" i="26"/>
  <c r="L150" i="26"/>
  <c r="K150" i="26"/>
  <c r="L149" i="26"/>
  <c r="K149" i="26"/>
  <c r="L148" i="26"/>
  <c r="K148" i="26"/>
  <c r="L147" i="26"/>
  <c r="K147" i="26"/>
  <c r="L146" i="26"/>
  <c r="K146" i="26"/>
  <c r="L145" i="26"/>
  <c r="K145" i="26"/>
  <c r="L144" i="26"/>
  <c r="K144" i="26"/>
  <c r="L143" i="26"/>
  <c r="K143" i="26"/>
  <c r="L142" i="26"/>
  <c r="K142" i="26"/>
  <c r="L141" i="26"/>
  <c r="K141" i="26"/>
  <c r="L140" i="26"/>
  <c r="K140" i="26"/>
  <c r="L139" i="26"/>
  <c r="K139" i="26"/>
  <c r="L138" i="26"/>
  <c r="K138" i="26"/>
  <c r="L137" i="26"/>
  <c r="K137" i="26"/>
  <c r="L136" i="26"/>
  <c r="K136" i="26"/>
  <c r="L135" i="26"/>
  <c r="K135" i="26"/>
  <c r="L134" i="26"/>
  <c r="K134" i="26"/>
  <c r="L133" i="26"/>
  <c r="K133" i="26"/>
  <c r="L132" i="26"/>
  <c r="K132" i="26"/>
  <c r="L131" i="26"/>
  <c r="K131" i="26"/>
  <c r="L130" i="26"/>
  <c r="K130" i="26"/>
  <c r="L129" i="26"/>
  <c r="K129" i="26"/>
  <c r="L128" i="26"/>
  <c r="K128" i="26"/>
  <c r="L127" i="26"/>
  <c r="K127" i="26"/>
  <c r="L126" i="26"/>
  <c r="K126" i="26"/>
  <c r="L125" i="26"/>
  <c r="K125" i="26"/>
  <c r="L124" i="26"/>
  <c r="K124" i="26"/>
  <c r="L123" i="26"/>
  <c r="K123" i="26"/>
  <c r="L122" i="26"/>
  <c r="K122" i="26"/>
  <c r="L121" i="26"/>
  <c r="K121" i="26"/>
  <c r="L120" i="26"/>
  <c r="K120" i="26"/>
  <c r="L119" i="26"/>
  <c r="K119" i="26"/>
  <c r="L118" i="26"/>
  <c r="K118" i="26"/>
  <c r="L117" i="26"/>
  <c r="K117" i="26"/>
  <c r="L116" i="26"/>
  <c r="K116" i="26"/>
  <c r="L115" i="26"/>
  <c r="K115" i="26"/>
  <c r="L114" i="26"/>
  <c r="K114" i="26"/>
  <c r="L113" i="26"/>
  <c r="K113" i="26"/>
  <c r="L112" i="26"/>
  <c r="K112" i="26"/>
  <c r="L111" i="26"/>
  <c r="K111" i="26"/>
  <c r="L110" i="26"/>
  <c r="K110" i="26"/>
  <c r="L109" i="26"/>
  <c r="K109" i="26"/>
  <c r="L108" i="26"/>
  <c r="K108" i="26"/>
  <c r="L107" i="26"/>
  <c r="K107" i="26"/>
  <c r="L106" i="26"/>
  <c r="K106" i="26"/>
  <c r="L105" i="26"/>
  <c r="K105" i="26"/>
  <c r="L104" i="26"/>
  <c r="K104" i="26"/>
  <c r="L103" i="26"/>
  <c r="K103" i="26"/>
  <c r="L102" i="26"/>
  <c r="K102" i="26"/>
  <c r="L101" i="26"/>
  <c r="K101" i="26"/>
  <c r="L100" i="26"/>
  <c r="K100" i="26"/>
  <c r="L99" i="26"/>
  <c r="K99" i="26"/>
  <c r="L98" i="26"/>
  <c r="K98" i="26"/>
  <c r="L97" i="26"/>
  <c r="K97" i="26"/>
  <c r="L96" i="26"/>
  <c r="K96" i="26"/>
  <c r="L95" i="26"/>
  <c r="K95" i="26"/>
  <c r="L94" i="26"/>
  <c r="K94" i="26"/>
  <c r="L93" i="26"/>
  <c r="K93" i="26"/>
  <c r="L92" i="26"/>
  <c r="K92" i="26"/>
  <c r="L91" i="26"/>
  <c r="K91" i="26"/>
  <c r="L90" i="26"/>
  <c r="K90" i="26"/>
  <c r="L89" i="26"/>
  <c r="K89" i="26"/>
  <c r="L88" i="26"/>
  <c r="K88" i="26"/>
  <c r="L87" i="26"/>
  <c r="K87" i="26"/>
  <c r="L86" i="26"/>
  <c r="K86" i="26"/>
  <c r="L85" i="26"/>
  <c r="K85" i="26"/>
  <c r="L84" i="26"/>
  <c r="K84" i="26"/>
  <c r="L83" i="26"/>
  <c r="K83" i="26"/>
  <c r="L82" i="26"/>
  <c r="K82" i="26"/>
  <c r="L81" i="26"/>
  <c r="K81" i="26"/>
  <c r="L80" i="26"/>
  <c r="K80" i="26"/>
  <c r="L79" i="26"/>
  <c r="K79" i="26"/>
  <c r="L78" i="26"/>
  <c r="K78" i="26"/>
  <c r="L77" i="26"/>
  <c r="K77" i="26"/>
  <c r="L76" i="26"/>
  <c r="K76" i="26"/>
  <c r="L75" i="26"/>
  <c r="K75" i="26"/>
  <c r="L74" i="26"/>
  <c r="K74" i="26"/>
  <c r="L73" i="26"/>
  <c r="K73" i="26"/>
  <c r="L72" i="26"/>
  <c r="K72" i="26"/>
  <c r="L71" i="26"/>
  <c r="K71" i="26"/>
  <c r="L70" i="26"/>
  <c r="K70" i="26"/>
  <c r="L69" i="26"/>
  <c r="K69" i="26"/>
  <c r="L68" i="26"/>
  <c r="K68" i="26"/>
  <c r="L67" i="26"/>
  <c r="K67" i="26"/>
  <c r="L66" i="26"/>
  <c r="K66" i="26"/>
  <c r="L65" i="26"/>
  <c r="K65" i="26"/>
  <c r="L64" i="26"/>
  <c r="K64" i="26"/>
  <c r="L63" i="26"/>
  <c r="K63" i="26"/>
  <c r="L62" i="26"/>
  <c r="K62" i="26"/>
  <c r="L61" i="26"/>
  <c r="K61" i="26"/>
  <c r="L60" i="26"/>
  <c r="K60" i="26"/>
  <c r="L59" i="26"/>
  <c r="K59" i="26"/>
  <c r="L58" i="26"/>
  <c r="K58" i="26"/>
  <c r="L57" i="26"/>
  <c r="K57" i="26"/>
  <c r="L56" i="26"/>
  <c r="K56" i="26"/>
  <c r="L55" i="26"/>
  <c r="K55" i="26"/>
  <c r="L54" i="26"/>
  <c r="K54" i="26"/>
  <c r="L53" i="26"/>
  <c r="K53" i="26"/>
  <c r="L52" i="26"/>
  <c r="K52" i="26"/>
  <c r="L51" i="26"/>
  <c r="K51" i="26"/>
  <c r="L50" i="26"/>
  <c r="K50" i="26"/>
  <c r="L49" i="26"/>
  <c r="K49" i="26"/>
  <c r="L48" i="26"/>
  <c r="K48" i="26"/>
  <c r="L47" i="26"/>
  <c r="K47" i="26"/>
  <c r="L46" i="26"/>
  <c r="K46" i="26"/>
  <c r="L45" i="26"/>
  <c r="K45" i="26"/>
  <c r="L44" i="26"/>
  <c r="K44" i="26"/>
  <c r="L43" i="26"/>
  <c r="K43" i="26"/>
  <c r="L42" i="26"/>
  <c r="K42" i="26"/>
  <c r="L41" i="26"/>
  <c r="K41" i="26"/>
  <c r="L40" i="26"/>
  <c r="K40" i="26"/>
  <c r="L39" i="26"/>
  <c r="K39" i="26"/>
  <c r="L38" i="26"/>
  <c r="K38" i="26"/>
  <c r="L37" i="26"/>
  <c r="K37" i="26"/>
  <c r="L36" i="26"/>
  <c r="K36" i="26"/>
  <c r="L35" i="26"/>
  <c r="K35" i="26"/>
  <c r="L34" i="26"/>
  <c r="K34" i="26"/>
  <c r="L33" i="26"/>
  <c r="K33" i="26"/>
  <c r="L32" i="26"/>
  <c r="K32" i="26"/>
  <c r="L31" i="26"/>
  <c r="K31" i="26"/>
  <c r="L30" i="26"/>
  <c r="K30" i="26"/>
  <c r="L29" i="26"/>
  <c r="K29" i="26"/>
  <c r="L28" i="26"/>
  <c r="K28" i="26"/>
  <c r="L27" i="26"/>
  <c r="K27" i="26"/>
  <c r="L26" i="26"/>
  <c r="K26" i="26"/>
  <c r="L25" i="26"/>
  <c r="K25" i="26"/>
  <c r="L24" i="26"/>
  <c r="K24" i="26"/>
  <c r="L23" i="26"/>
  <c r="K23" i="26"/>
  <c r="L22" i="26"/>
  <c r="K22" i="26"/>
  <c r="L21" i="26"/>
  <c r="K21" i="26"/>
  <c r="L20" i="26"/>
  <c r="K20" i="26"/>
  <c r="L19" i="26"/>
  <c r="K19" i="26"/>
  <c r="L18" i="26"/>
  <c r="K18" i="26"/>
  <c r="L17" i="26"/>
  <c r="K17" i="26"/>
  <c r="L16" i="26"/>
  <c r="K16" i="26"/>
  <c r="L15" i="26"/>
  <c r="K15" i="26"/>
  <c r="L14" i="26"/>
  <c r="K14" i="26"/>
  <c r="L13" i="26"/>
  <c r="K13" i="26"/>
  <c r="L12" i="26"/>
  <c r="K12" i="26"/>
  <c r="L11" i="26"/>
  <c r="K11" i="26"/>
  <c r="L10" i="26"/>
  <c r="K10" i="26"/>
  <c r="L9" i="26"/>
  <c r="K9" i="26"/>
  <c r="L8" i="26"/>
  <c r="K8" i="26"/>
  <c r="K177" i="26" s="1"/>
  <c r="L177" i="26" l="1"/>
  <c r="L179" i="26"/>
  <c r="L181" i="26" s="1"/>
</calcChain>
</file>

<file path=xl/sharedStrings.xml><?xml version="1.0" encoding="utf-8"?>
<sst xmlns="http://schemas.openxmlformats.org/spreadsheetml/2006/main" count="555" uniqueCount="351">
  <si>
    <t>Type
de service</t>
  </si>
  <si>
    <t>Catégorie</t>
  </si>
  <si>
    <r>
      <t xml:space="preserve">Exemples Services/ Contrôles
</t>
    </r>
    <r>
      <rPr>
        <b/>
        <sz val="11"/>
        <color rgb="FFFF0000"/>
        <rFont val="Arial"/>
        <family val="2"/>
      </rPr>
      <t>(Établissement -&gt; Ne rien inscrire dans cette colonne)</t>
    </r>
  </si>
  <si>
    <r>
      <t xml:space="preserve">Particularités / Contraintes / Exigences / Justificatifs
</t>
    </r>
    <r>
      <rPr>
        <b/>
        <sz val="11"/>
        <color rgb="FFFF0000"/>
        <rFont val="Arial"/>
        <family val="2"/>
      </rPr>
      <t>(Établissement -&gt; Vos commentaires dans cette colonne)</t>
    </r>
  </si>
  <si>
    <t>Besoins   Oui/Non</t>
  </si>
  <si>
    <t>Calcul</t>
  </si>
  <si>
    <t>Machine virtuelle</t>
  </si>
  <si>
    <t>-&gt; Prévoyez-vous transposer votre solution actuelle de virtualisation VMware dans l'environnement infonuagique de destination de type VMware?</t>
  </si>
  <si>
    <t>Non</t>
  </si>
  <si>
    <t>-&gt; Prévoyez-vous adopter les machines virtuelles natives de votre environnement infonuagique?</t>
  </si>
  <si>
    <t>Ce cas est possiblement envisageable. Mais pour un besoin d'évolution on peut aussi adopter des technologies cloud natif.</t>
  </si>
  <si>
    <t>Oui</t>
  </si>
  <si>
    <t>-&gt; Avez-vous utilisé un outil pour identifié la bonne catégorie d'instance de machine virtuelle et lequel?</t>
  </si>
  <si>
    <t>RVtools pour identifier les instances et  Vmware tools pour identifier les capacités des VM.</t>
  </si>
  <si>
    <t>-&gt; Avez-vous des besoins spécifiques pour vos machines virtuelles qui requièrent du matériel spécialisé (intelligence artificielle, bureau virtuel)?</t>
  </si>
  <si>
    <t>Pas de besoins spécifiques pour l'intelligence artificielle. Mais pour le bureau à distance probablement oui, car certains employés peuvent l'utiliser dans le cadre de leur travail.</t>
  </si>
  <si>
    <t>-&gt; Niveau de service (SLA) pour les machines virtuelles?</t>
  </si>
  <si>
    <t>Les SLA sont environ 99,90 % (20 % de l'infrastructure a 99,95 % SLA) selon les besoins du service.</t>
  </si>
  <si>
    <r>
      <t>-&gt; Est-ce que les VM seront dans un groupe à haute disponibilité (</t>
    </r>
    <r>
      <rPr>
        <i/>
        <sz val="9"/>
        <color theme="1"/>
        <rFont val="Arial"/>
        <family val="2"/>
      </rPr>
      <t>Avaibility Set/Avaibility Zones</t>
    </r>
    <r>
      <rPr>
        <sz val="9"/>
        <color theme="1"/>
        <rFont val="Arial"/>
        <family val="2"/>
      </rPr>
      <t xml:space="preserve">) ou dans un groupe de placement de proximité? </t>
    </r>
  </si>
  <si>
    <t>Une zone de haute disponibilité est nécessaire car nous utilisons beaucoup de serveurs web dans notre environnement. Pour réduire aussi la latence un groupe de placements de proximité est recommandé et nécessaire.</t>
  </si>
  <si>
    <t>-&gt; Prévoyez-vous avoir besoin d'utiliser une méthode pour gérer une augmentation ou une diminution éventuelle de la charge de travail (Élasticité à la hausse ou à la baisse)?</t>
  </si>
  <si>
    <t>On aura besoin de l'élasticité du cloud natif pour réduire ou augmenter les charges des machines virtuelles au besoin.</t>
  </si>
  <si>
    <t>-&gt; Compléter la volumétrie désirée dans l'onglet Volumétrie</t>
  </si>
  <si>
    <t>Voir Volumétrie pour plus de détail</t>
  </si>
  <si>
    <t xml:space="preserve">
-&gt; Autre
</t>
  </si>
  <si>
    <t>On a besoin d'utiliser du BYOL pour certaine VM</t>
  </si>
  <si>
    <t>Conteneur</t>
  </si>
  <si>
    <t>-&gt; Quelles solutions avez-vous retenues?</t>
  </si>
  <si>
    <t>-&gt; Prévoyez-vous utiliser un service d'orchestration de conteneurs? Quelle solution avez-vous retenue?</t>
  </si>
  <si>
    <t>-&gt; S'agira-t-il de migration de services déjà conteneurisés dans votre site?</t>
  </si>
  <si>
    <t>-&gt; S'agira-t-il de charges nouvelles transformées?</t>
  </si>
  <si>
    <t>Stockage</t>
  </si>
  <si>
    <t>Stockage de fichiers</t>
  </si>
  <si>
    <r>
      <t>-&gt; Dans quel cas allez-vous utiliser ce type de stockage?
Allez-vous l'utiliser pour remplacer les serveurs de fichiers locaux ou pour faire la migration lever-déposer (</t>
    </r>
    <r>
      <rPr>
        <i/>
        <sz val="9"/>
        <color theme="1"/>
        <rFont val="Arial"/>
        <family val="2"/>
      </rPr>
      <t>lift and shift</t>
    </r>
    <r>
      <rPr>
        <sz val="9"/>
        <color theme="1"/>
        <rFont val="Arial"/>
        <family val="2"/>
      </rPr>
      <t>) des applications?</t>
    </r>
  </si>
  <si>
    <t>Nous utiliserons de compte de stockage de fichier(SMB, NFS) . Pour remplacer les serveurs de fichier actuel.</t>
  </si>
  <si>
    <t>-&gt; Avez-vous des besoins spécifiques tels que pour les protocoles?</t>
  </si>
  <si>
    <t>SMB, NFS, SFTP</t>
  </si>
  <si>
    <t>-&gt; Est-ce que vous allez déployer un serveur de fichier sur une instance de machine virtuelle ou le service sera consommé en mode PaaS?</t>
  </si>
  <si>
    <t>Serveur de fichier.</t>
  </si>
  <si>
    <t>Nous utilisons aussi Sharepoint pour le partage de certains fichiers.</t>
  </si>
  <si>
    <t>Stockage d'objets</t>
  </si>
  <si>
    <t>-&gt; Dans quel cas allez-vous utiliser ce type de stockage?
Allez-vous l'utiliser pour la sauvegarde et la restauration des données ou pour stocker des fichiers pour un accès distribué?</t>
  </si>
  <si>
    <t>On a besoin de ce type de stockage.</t>
  </si>
  <si>
    <t>-&gt; Avez-vous mis en place une politique, une règle qui transfère le niveau d'accès selon la fréquence de sollicitation?
Pour les faire passer, par exemple, d'un niveau d'accès de données chaudes à un niveau d'accès de données froides, à un niveau d'accès de données en archives?</t>
  </si>
  <si>
    <t>Pas de politique mise en place, car pas de stockage d'objets ( une politique sera mise en place une fois la migration terminée).</t>
  </si>
  <si>
    <t>Stockage de données par blocs</t>
  </si>
  <si>
    <t xml:space="preserve">
-&gt; Pour quelle charge de travail allez-vous utiliser ce type de stockage?
Souhaitez-vous développer et transférer des applications qui vont lire et écrire des données sur des disques persistants?
</t>
  </si>
  <si>
    <t>On va utiliser ce type de stockage dans le cloud. (voir partie volumétrie)</t>
  </si>
  <si>
    <t>Mise en réseau</t>
  </si>
  <si>
    <t>Réseaux virtuels</t>
  </si>
  <si>
    <r>
      <t>-&gt; Quelle approche d'architecture réseau allez-vous adopter? 
Souhaitez-vous adopter l'approche de réseau en étoile (</t>
    </r>
    <r>
      <rPr>
        <i/>
        <sz val="9"/>
        <color theme="1"/>
        <rFont val="Arial"/>
        <family val="2"/>
      </rPr>
      <t>hub and spoke</t>
    </r>
    <r>
      <rPr>
        <sz val="9"/>
        <color theme="1"/>
        <rFont val="Arial"/>
        <family val="2"/>
      </rPr>
      <t>)?</t>
    </r>
  </si>
  <si>
    <t>Nous utiliserons l'approche hub and spoke avec un firewall virtuel pour refléter notre infrastructure actuelle.</t>
  </si>
  <si>
    <t>-&gt; Allez-vous faire communiquer les différents composants infonuagiques de vos systèmes, qu’ils soient de type IaaS ou PaaS, au travers de réseaux privés?
Si applicable, par quel moyen prévoyez-vous interconnecter vos différents sites infonuagiques?</t>
  </si>
  <si>
    <t>Sous-réseaux</t>
  </si>
  <si>
    <t>-&gt; Quelle sera votre approche, à haut niveau, pour filtrer les communications en provenance ou à destination de vos services?</t>
  </si>
  <si>
    <t>Un filtrage inter réseaux sera approprié.</t>
  </si>
  <si>
    <t>-&gt; Est-ce que la segmentation réseau native sera requise?</t>
  </si>
  <si>
    <t>On va s'adapter à la technologie natif cloud.</t>
  </si>
  <si>
    <t xml:space="preserve">Plan d'adressage </t>
  </si>
  <si>
    <t>-&gt; Avez-vous planifié d'utiliser un tout nouveau plan d'adressage complémentaire et dédié à l'environnement infonuagique?</t>
  </si>
  <si>
    <t>Nous utiliserons l'adressage dédié à l'environnement infonuagique retenu.</t>
  </si>
  <si>
    <r>
      <t>-&gt; Allez-vous étendre les réseaux virtuels localement (</t>
    </r>
    <r>
      <rPr>
        <i/>
        <sz val="9"/>
        <color theme="1"/>
        <rFont val="Arial"/>
        <family val="2"/>
      </rPr>
      <t>on-prémises</t>
    </r>
    <r>
      <rPr>
        <sz val="9"/>
        <color theme="1"/>
        <rFont val="Arial"/>
        <family val="2"/>
      </rPr>
      <t xml:space="preserve">) dans l'environnement infonuagique? </t>
    </r>
  </si>
  <si>
    <t>Étant donné que certains équipements ne seront pas migrés, le mode hybride est nécessaire.</t>
  </si>
  <si>
    <t>&gt; Volez-vous conserver vous les adresses IP publiques actuelles?</t>
  </si>
  <si>
    <t>Lien dédié privé d'interconnexion</t>
  </si>
  <si>
    <t>-&gt; Si applicable, quels services allez-vous faire transiter par le lien privé d'interconnexion à l'environnement infonuagique?</t>
  </si>
  <si>
    <t>On a besoin d'un lien privé pour interconnecter nos deux sites .</t>
  </si>
  <si>
    <t>&gt; Quel est le niveau requis minimal de latence?</t>
  </si>
  <si>
    <t>Une latence de 25 ms/ requête est nécessaire.</t>
  </si>
  <si>
    <t>Lien public d'interconnexion VPN site à site</t>
  </si>
  <si>
    <t>-&gt; Si applicable, quels services allez-vous faire transiter par le lien VPN vous liant à l'environnement infonuagique?</t>
  </si>
  <si>
    <t>Tout le trafic sera redirigé vers le lien VPN</t>
  </si>
  <si>
    <t>-&gt; Sera-t-il votre lien primaire d'interconnexion ou sera-t-il seulement utilisé en cas de panne du lien privé d'interconnexion?</t>
  </si>
  <si>
    <t>Il sera nécessaire en cas de panne du lien dédié.</t>
  </si>
  <si>
    <t xml:space="preserve">Protection des donnés et continuité des operations </t>
  </si>
  <si>
    <t>Sauvegarde</t>
  </si>
  <si>
    <t xml:space="preserve">-&gt; Quel outil de sauvegarde (tiers ou natif) prévoyez-vous utiliser dans le nuage? </t>
  </si>
  <si>
    <t>On va utiliser la solution du cloud natif.</t>
  </si>
  <si>
    <t>&gt; Est-ce un outil que vous utilisiez déjà localement (on-prémises)?</t>
  </si>
  <si>
    <t>&gt; Index consultable pour la restauration au niveau de l'objet</t>
  </si>
  <si>
    <t>La restauration complet de certaine objet est necessaire.</t>
  </si>
  <si>
    <t>&gt; Avez-vous une politique de rétention et le quelle?</t>
  </si>
  <si>
    <t>La politique sera defini prochainement ( 3 Mois pour les sauvegarde dans le cloud)</t>
  </si>
  <si>
    <t>Solution de sauvegarde et de reprise après sinistre</t>
  </si>
  <si>
    <t>-&gt; Si les machines identifiées dans l'onglet Volumétrie diffèrent du besoin, S.V.P. identifier les informations suivantes : 
• Quel est la plateforme de virtualisation actuelle (sur site, nuage et hybride)?
• Nombre total de machines virtuelles
• Nombre total de disques sur toutes les machines virtuelles
• Taille moyenne des disques par machine virtuelle
• Taille des données initiales à répliquer
• Nombre total de vCPU sur toutes les machines virtuelles
• Quantité totale de la mémoire sur toutes les machines virtuelles
• RPO/RTO désirés (minutes)</t>
  </si>
  <si>
    <t xml:space="preserve">RPO /RTO Application 24h </t>
  </si>
  <si>
    <t>-&gt; Identifier la bande passante disponible pour la réplication initiale, le delta (écart) et la récupération après sinistre</t>
  </si>
  <si>
    <t>La bande passante disponible pour la réplication initiale est 75% de la bande passante totale environ 7,50 Gbit/S. Soit un delta écart pour la récupération après sinistre d'environ 25% soit 2,5 Gbit/s.</t>
  </si>
  <si>
    <t>-&gt; Identifier le delta (écart) quotidien en Go</t>
  </si>
  <si>
    <t>le delta écart quotidien est environ 1,25 Gbit/s.</t>
  </si>
  <si>
    <t>-&gt; Préciser la durée de la relève incluant les tests</t>
  </si>
  <si>
    <t>7 Jours</t>
  </si>
  <si>
    <t>Automatisation</t>
  </si>
  <si>
    <t>-&gt; Prévoyez-vous automatiser la mise en œuvre, la mise à l'arrêt ou la suppression de types de ressources infonuagiques aidant à contrôler les coûts?</t>
  </si>
  <si>
    <t>Il serait nécessaire de procéder à une automatisation des ressources notamment, la mise en service, l'arrêt et la suppression de certaines machines virtuelles. On veut aussi utiliser une solution du cloud natif pour le monitoring.</t>
  </si>
  <si>
    <t>&gt; Si oui, quel type de ressources, telles que des machines virtuelles?</t>
  </si>
  <si>
    <t>Les Virtuals Machines</t>
  </si>
  <si>
    <t>Niveau de service</t>
  </si>
  <si>
    <t>-&gt; Niveau minimal requis pour le temps de réponse</t>
  </si>
  <si>
    <t>Le temps de réponse pour certains services peut être entre 1h à 4 h.</t>
  </si>
  <si>
    <t>-&gt; Niveau minimal requis pour le temps de prise en charge</t>
  </si>
  <si>
    <t>Le temps de réponse pour un certain service peut être entre 4 à 8 heures, Pour les services critiques délai de 3 h.</t>
  </si>
  <si>
    <t>-&gt; Niveau minimal requis pour le temps de résolution</t>
  </si>
  <si>
    <t>Le temps de résolution depend du service touche. Entre 4 et 24 h.</t>
  </si>
  <si>
    <t>Gestion des coûts</t>
  </si>
  <si>
    <t>Suivi, gestion du budget, notifications et definition des quotas</t>
  </si>
  <si>
    <t>On veut suivi en temps réel et être notifié de la consommation et de la disponibilité des machines pour une transparence budgétaire.</t>
  </si>
  <si>
    <t xml:space="preserve">
Autres
</t>
  </si>
  <si>
    <t>Nombre de VM</t>
  </si>
  <si>
    <t>Système d'exploitation</t>
  </si>
  <si>
    <t>Composants - Processeur</t>
  </si>
  <si>
    <t>Nombre de vCPU</t>
  </si>
  <si>
    <t>Mémoire (Go)</t>
  </si>
  <si>
    <t>Espace disque</t>
  </si>
  <si>
    <t>Type de disque</t>
  </si>
  <si>
    <t>Commentaires / Questions
Fournisseur</t>
  </si>
  <si>
    <t>Type de VM
Processeur</t>
  </si>
  <si>
    <t>Description</t>
  </si>
  <si>
    <t>Usage</t>
  </si>
  <si>
    <t>Usage standard</t>
  </si>
  <si>
    <t>Ratio processeur/mémoire équilibré</t>
  </si>
  <si>
    <t>Convient pour le test et le développement, les bases de données de petite à moyenne taille ainsi que les serveurs Web avec un volume de trafic faible à moyen.</t>
  </si>
  <si>
    <t>Microsoft Windows Server 2019 (64-bit)</t>
  </si>
  <si>
    <t>Optimisé calcul</t>
  </si>
  <si>
    <t>Rapide</t>
  </si>
  <si>
    <t>Optimisé mémoire</t>
  </si>
  <si>
    <t>1,84 To</t>
  </si>
  <si>
    <t>Ratio processeur/mémoire élevé</t>
  </si>
  <si>
    <t>Convient aux serveurs Web au trafic de moyen volume, aux appareils réseau, aux processus de traitement par lots et aux serveurs d’applications d'un environnement de production.</t>
  </si>
  <si>
    <t xml:space="preserve"> Microsoft Windows Server 2019 (64-bit)</t>
  </si>
  <si>
    <t>260 Go</t>
  </si>
  <si>
    <t>Standard</t>
  </si>
  <si>
    <t>Ratio mémoire/processeur élevé</t>
  </si>
  <si>
    <t>Convient aux bases de données relationnelles, aux caches de taille moyenne à grande dans un environnement de production.</t>
  </si>
  <si>
    <t xml:space="preserve"> Microsoft Windows Server 2016 or later (64-bit)</t>
  </si>
  <si>
    <t>Optimisé stockage</t>
  </si>
  <si>
    <t>Débit de disque et E/S élevés</t>
  </si>
  <si>
    <t>Convient aux bases de données NoSQL, SQL et Big Data dans un environnement de production.</t>
  </si>
  <si>
    <t>565 Go</t>
  </si>
  <si>
    <t>.</t>
  </si>
  <si>
    <t>Optimisé GPU</t>
  </si>
  <si>
    <t>Utilisation d'un ou de plusieurs GPU</t>
  </si>
  <si>
    <t>Convient à des applications qui ont besoin d'un calcul graphique, comme des applications de dessin industriel.</t>
  </si>
  <si>
    <t>500 Go</t>
  </si>
  <si>
    <t>Microsoft Windows Server 2022 (64-bit)</t>
  </si>
  <si>
    <t>110 Go</t>
  </si>
  <si>
    <t>475 Go</t>
  </si>
  <si>
    <t>Applications non critiques, des sauvegardes et un accès peu fréquent</t>
  </si>
  <si>
    <t>145 Go</t>
  </si>
  <si>
    <t>Charges de travail de production et des applications sensibles aux performances</t>
  </si>
  <si>
    <t>Debian GNU/Linux 11 (64-bit)</t>
  </si>
  <si>
    <t>Ultra rapide</t>
  </si>
  <si>
    <t>Applications critiques, forte consommation en entrée/sortie (E/S) et autres charges de travail très lourdes en transactions</t>
  </si>
  <si>
    <t>800 Go</t>
  </si>
  <si>
    <t>530 Go</t>
  </si>
  <si>
    <t>SUSE Linux Enterprise 12 (64-bit)</t>
  </si>
  <si>
    <t>Ubuntu Linux (64-bit)</t>
  </si>
  <si>
    <t>Microsoft Windows 10 (64-bit)</t>
  </si>
  <si>
    <t>Red Hat Enterprise Linux 8 (64-bit)</t>
  </si>
  <si>
    <t>Catégories</t>
  </si>
  <si>
    <t>Contrôles / Services</t>
  </si>
  <si>
    <r>
      <t xml:space="preserve">Description / Fonctionnalité
</t>
    </r>
    <r>
      <rPr>
        <b/>
        <sz val="8"/>
        <color rgb="FFFF0000"/>
        <rFont val="Arial"/>
        <family val="2"/>
      </rPr>
      <t>(Client -&gt; Ne rien inscrire dans cette colonne)</t>
    </r>
  </si>
  <si>
    <t>Particularités / Contraintes / Exigences / Justificatifs</t>
  </si>
  <si>
    <t>Gestion des identités et des accès</t>
  </si>
  <si>
    <t xml:space="preserve">
Annuaire(s) centralisé(s) dans l'infonuagique
</t>
  </si>
  <si>
    <t>Utilisé(s) pour stocker et gérer des informations sur les comptes utilisateurs dans l'infonuagique; il est possible de synchroniser l'annuaire local et celui de l'infonuagique.
&gt; Fournir l’accès à des entités externes (ex. : besoin d'affaire)</t>
  </si>
  <si>
    <t>Nous avons deja un Azure Ad centraliser dans la cloud</t>
  </si>
  <si>
    <t xml:space="preserve">
Authentification multifacteur (MFA)
</t>
  </si>
  <si>
    <t>Utilisée pour obliger les administrateurs à utiliser un deuxième facteur pour s'authentifier. Peut également être utilisée par les autres utilisateurs dans certaines conditions.</t>
  </si>
  <si>
    <t>On va utiliser le MFA pour une authentification forte et sécurisée.</t>
  </si>
  <si>
    <t xml:space="preserve">
Authentification adaptative
</t>
  </si>
  <si>
    <t>Utilisée pour évaluer le risque lié à une demande de connexion et renforcer au besoin l'authentification en demandant la MFA pour certains utilisateurs qui n'y sont pas soumis dans certaines conditions ou ne pas autoriser la connexion.</t>
  </si>
  <si>
    <t>Oui, il peut y avoir une exception pour le MFA, pour certains étudiants ou employé du collège.</t>
  </si>
  <si>
    <t>Compte initial (root/administrateur général)</t>
  </si>
  <si>
    <t>Le compte initial est le seul compte qui dispose d'un accès complet à tous les services et ressources infonuagiques; pour cela, ce compte ne doit pas être utilisé lors des tâches quotidiennes.
Il permet de déléguer toutes les tâches administratives aux différents administrateurs spécifiques. 
Il doit être en tout le temps surveillé lors de l’utilisation non autorisée. 
Il peut aussi jouer le rôle d’un compte d’accès d’urgence.</t>
  </si>
  <si>
    <t>Un compte initial est nécessaire pour l’administration dans le cloud.</t>
  </si>
  <si>
    <t>Comptes à accès privilégiés</t>
  </si>
  <si>
    <r>
      <t xml:space="preserve">Les comptes à accès privilégiés sont basés sur des rôles suivant le </t>
    </r>
    <r>
      <rPr>
        <b/>
        <sz val="9"/>
        <color rgb="FF000000"/>
        <rFont val="Arial"/>
        <family val="2"/>
      </rPr>
      <t>principe de moindre privilège possible</t>
    </r>
    <r>
      <rPr>
        <sz val="9"/>
        <color rgb="FF000000"/>
        <rFont val="Arial"/>
        <family val="2"/>
      </rPr>
      <t xml:space="preserve"> ainsi que la </t>
    </r>
    <r>
      <rPr>
        <b/>
        <sz val="9"/>
        <color rgb="FF000000"/>
        <rFont val="Arial"/>
        <family val="2"/>
      </rPr>
      <t>séparation des tâches</t>
    </r>
    <r>
      <rPr>
        <sz val="9"/>
        <color rgb="FF000000"/>
        <rFont val="Arial"/>
        <family val="2"/>
      </rPr>
      <t xml:space="preserve"> selon un RACI pour conserver une bonne posture de sécurité sur le plan des opérations et des tâches administratives. 
Ces rôles ne doivent pas être attribués d’une façon permanente.</t>
    </r>
  </si>
  <si>
    <t>On va utiliser se type de compte pour nos partenaires et certains employés.</t>
  </si>
  <si>
    <t>Comptes d'accès urgents</t>
  </si>
  <si>
    <t>Un maximum de deux à trois comptes brise-glace est requis pour l'administration globale de la solution infonuagique. Au moins un compte sera soustrait des stratégies globales de gestion des comptes de l'organisation.</t>
  </si>
  <si>
    <t xml:space="preserve">Nous avons besoin de trois comptes brise-glace. Le premier compte sera soustrait des stratégies globales de gestion des comptes. </t>
  </si>
  <si>
    <t>Gestion des droits d'accès aux ressources</t>
  </si>
  <si>
    <t>Utilisée pour assigner les droits d'accès aux ressources selon le principe de moindre privilège et la séparation des tâches incompatibles.</t>
  </si>
  <si>
    <t>Il est nécessaire d'avoir des rôles granulaires pour limites les accès aux services infonuagiques. ( Principe de besoin de connaitre)</t>
  </si>
  <si>
    <t>Gestion des comptes de service</t>
  </si>
  <si>
    <t>Les comptes de services accèdent aux applications, aux bases de données et aux comptes de stockage par un compte géré dans l'annuaire d'identités.
&gt; Préciser les protocoles, s’il y a lieu dans l'onglet « Compatibilité »</t>
  </si>
  <si>
    <t>Les comptes de services seront gérés en interne en fonction de nos applications et besoin du collège. Une fois la migration terminée on peut l'administrer en fonction de nos besoins pour connecter nos applications.</t>
  </si>
  <si>
    <t>Autre(s) mesure(s) de sécurité pertinente(s) relative(s) à la sécurité des identités et à la gestion des accès</t>
  </si>
  <si>
    <t> </t>
  </si>
  <si>
    <t>Défense du périmètre réseau</t>
  </si>
  <si>
    <r>
      <t>Pare-feu réseau (</t>
    </r>
    <r>
      <rPr>
        <b/>
        <i/>
        <sz val="11"/>
        <color theme="0"/>
        <rFont val="Arial"/>
        <family val="2"/>
      </rPr>
      <t>Firewall</t>
    </r>
    <r>
      <rPr>
        <b/>
        <sz val="11"/>
        <color theme="0"/>
        <rFont val="Arial"/>
        <family val="2"/>
      </rPr>
      <t>)</t>
    </r>
  </si>
  <si>
    <t>Utilisé pour filtrer les accès depuis Internet et entre réseaux virtuels aux solutions infonuagiques, en implantant des règles de filtrages qui couvrent aussi la couche applicative et protègent contre les sites malicieux.
&gt; Spécifier la volumétrie dans la colonne D dans le cas d'un pare-feu NVA.</t>
  </si>
  <si>
    <t>On va conserver notre firewall actuel pour filtrer les accès à notre plateforme infonuagique et utiliser un firewall natif pour le filtrage au niveau des spokes.</t>
  </si>
  <si>
    <t>Pare-feu applicatif (WAF)</t>
  </si>
  <si>
    <r>
      <t>Utilisé pour protéger les applications Web contre les attaques du top</t>
    </r>
    <r>
      <rPr>
        <sz val="9"/>
        <color rgb="FF000000"/>
        <rFont val="Calibri"/>
        <family val="2"/>
      </rPr>
      <t> </t>
    </r>
    <r>
      <rPr>
        <sz val="9"/>
        <color rgb="FF000000"/>
        <rFont val="Arial"/>
        <family val="2"/>
      </rPr>
      <t>10 d'OWASP.</t>
    </r>
  </si>
  <si>
    <t>Une solution WAF cloud native est nécessaire.</t>
  </si>
  <si>
    <t>Protection contre le déni de service</t>
  </si>
  <si>
    <r>
      <t>Utilisée pour protéger les actifs contre les attaques de type «</t>
    </r>
    <r>
      <rPr>
        <sz val="9"/>
        <color rgb="FF000000"/>
        <rFont val="Calibri"/>
        <family val="2"/>
      </rPr>
      <t> </t>
    </r>
    <r>
      <rPr>
        <sz val="9"/>
        <color rgb="FF000000"/>
        <rFont val="Arial"/>
        <family val="2"/>
      </rPr>
      <t>déni de services</t>
    </r>
    <r>
      <rPr>
        <sz val="9"/>
        <color rgb="FF000000"/>
        <rFont val="Calibri"/>
        <family val="2"/>
      </rPr>
      <t> </t>
    </r>
    <r>
      <rPr>
        <sz val="9"/>
        <color rgb="FF000000"/>
        <rFont val="Arial"/>
        <family val="2"/>
      </rPr>
      <t>» qui peuvent entraîner une indisponibilité des services offerts.</t>
    </r>
  </si>
  <si>
    <t>On veut active le Ddos.</t>
  </si>
  <si>
    <r>
      <t>Répartiteur de charges (</t>
    </r>
    <r>
      <rPr>
        <b/>
        <i/>
        <sz val="11"/>
        <color theme="0"/>
        <rFont val="Arial"/>
        <family val="2"/>
      </rPr>
      <t>Load-balancer</t>
    </r>
    <r>
      <rPr>
        <b/>
        <sz val="11"/>
        <color theme="0"/>
        <rFont val="Arial"/>
        <family val="2"/>
      </rPr>
      <t>) externe et terminaison SSL/TLS</t>
    </r>
  </si>
  <si>
    <t xml:space="preserve">Utilisé pour équilibrer les charges pour un ensemble de machines virtuelles accessibles depuis le réseau externe afin d’éviter leur surcharge qui peut conduire à un arrêt de service.
</t>
  </si>
  <si>
    <t>je pense que nous aurons besoin de Load-balancer, à voir avec un architecte réseau</t>
  </si>
  <si>
    <t>Solution de détection ou de prévention d'intrusion réseau (IPS/IDS)</t>
  </si>
  <si>
    <t>Utilisée pour détecter les intrusions dans le réseau.</t>
  </si>
  <si>
    <t>oui, nous aurons besoin de cette solution</t>
  </si>
  <si>
    <r>
      <t>Solution CDN 
(</t>
    </r>
    <r>
      <rPr>
        <b/>
        <i/>
        <sz val="11"/>
        <color theme="0"/>
        <rFont val="Arial"/>
        <family val="2"/>
      </rPr>
      <t>Content Delivery Network</t>
    </r>
    <r>
      <rPr>
        <b/>
        <sz val="11"/>
        <color theme="0"/>
        <rFont val="Arial"/>
        <family val="2"/>
      </rPr>
      <t>)</t>
    </r>
  </si>
  <si>
    <t>Utilisée pour résoudre les problèmes de latence et de surcharge des sites Web en mettant en cache des données (des images, des feuilles de style, JavaScript, des vidéos, des fichiers audio, des animations graphiques, etc.) dans des régions géographiques proches des consommateurs.</t>
  </si>
  <si>
    <t>Pour reduire la latence et la bande passante .</t>
  </si>
  <si>
    <r>
      <t>Solution CASB
(</t>
    </r>
    <r>
      <rPr>
        <b/>
        <i/>
        <sz val="11"/>
        <color theme="0"/>
        <rFont val="Arial"/>
        <family val="2"/>
      </rPr>
      <t>Cloud Acces Security Broker</t>
    </r>
    <r>
      <rPr>
        <b/>
        <sz val="11"/>
        <color theme="0"/>
        <rFont val="Arial"/>
        <family val="2"/>
      </rPr>
      <t>)</t>
    </r>
  </si>
  <si>
    <t>Un CASB (passerelle sécurisée d'accès au nuage) est utilisé pour standardiser la sécurité lors de la consommation de différents services infonuagiques. Il est aussi utilisé pour appliquer des stratégies de sécurité du client en négociant et en contrôlant l’accès en temps réel des utilisateurs aux ressources déployées dans l’infonuagique. Elle peut aussi être utilisée pour protéger les applications SaaS.</t>
  </si>
  <si>
    <t>Il n'est pas nécessaire dans le contexte actuel de notre infrastructure.</t>
  </si>
  <si>
    <t>Autre(s) mesure(s) de sécurité pertinente(s) relative(s) à la sécurité des réseaux et des flux de données</t>
  </si>
  <si>
    <t>Sécurité réseau</t>
  </si>
  <si>
    <t>Utilisés pour créer la structure réseau dans l'infonuagique, pour isoler et contrôler les accès aux ressources.</t>
  </si>
  <si>
    <t>On va utiliser des réseaux virtuels natifs.</t>
  </si>
  <si>
    <r>
      <t>Sous-réseaux (</t>
    </r>
    <r>
      <rPr>
        <b/>
        <i/>
        <sz val="11"/>
        <color theme="0"/>
        <rFont val="Arial"/>
        <family val="2"/>
      </rPr>
      <t>Subnet</t>
    </r>
    <r>
      <rPr>
        <b/>
        <sz val="11"/>
        <color theme="0"/>
        <rFont val="Arial"/>
        <family val="2"/>
      </rPr>
      <t>)</t>
    </r>
  </si>
  <si>
    <t>Utilisés pour la segmentation des réseaux virtuels en sous-réseaux et pour implanter l'architecture N-tiers.</t>
  </si>
  <si>
    <t>On va utiliser des subnet natif cloud pour la segmentation</t>
  </si>
  <si>
    <t>Service de filtrage des communications pour un sous-réseau ou une interface réseau</t>
  </si>
  <si>
    <t>Utilisé pour filtrer les communications entrantes et sortantes dans un sous-réseau ou une interface réseau.</t>
  </si>
  <si>
    <t>Nous nous adapterons au best practice du marché de l'infonuagique et du cloud natif du fournisseur retenu.</t>
  </si>
  <si>
    <r>
      <t>Répartiteur de charges (</t>
    </r>
    <r>
      <rPr>
        <b/>
        <i/>
        <sz val="11"/>
        <color theme="0"/>
        <rFont val="Arial"/>
        <family val="2"/>
      </rPr>
      <t>Load-balancer</t>
    </r>
    <r>
      <rPr>
        <b/>
        <sz val="11"/>
        <color theme="0"/>
        <rFont val="Arial"/>
        <family val="2"/>
      </rPr>
      <t>) interne et terminaison SSL/TLS</t>
    </r>
  </si>
  <si>
    <t xml:space="preserve">Utilisé pour équilibrer les charges pour un ensemble de machines virtuelles accessibles depuis le réseau interne afin d’éviter leur surcharge pouvant conduire à un arrêt de service.
</t>
  </si>
  <si>
    <t>Isolement des services PaaS dans un réseau virtuel</t>
  </si>
  <si>
    <t>Utilisée pour déployer ou intégrer les services PaaS admissibles dans le réseau virtuel, ce qui ajoute une couche supplémentaire d'isolement avec les autres services.</t>
  </si>
  <si>
    <t>On va l'utilisers.</t>
  </si>
  <si>
    <t>Protection des données</t>
  </si>
  <si>
    <t>Protection contre la fuite de données sensibles</t>
  </si>
  <si>
    <t>Classification des données et prévention contre la perte de données.</t>
  </si>
  <si>
    <t>Pour être en conformité avec la loi 25 entre autre, on va l'implementer. Solution cloud native.</t>
  </si>
  <si>
    <t>Service de chiffrement des données au repos avec un algorithme et des clés robustes</t>
  </si>
  <si>
    <t>Utilisé pour protéger les données, les disques durs virtuels, les stockages et les bases de données contre une violation de la confidentialité en cas de vol ou de perte.</t>
  </si>
  <si>
    <t>Pour une question de conformité avec les normes, on va le mettre en place.</t>
  </si>
  <si>
    <t>Chiffrement de la communication en transit entre le client et le serveur, un algorithme et des clés robustes</t>
  </si>
  <si>
    <t>Utilisé pour protéger les données, par exemple contre les attaques qui consistent à intercepter ou à écouter le trafic réseau.</t>
  </si>
  <si>
    <t>Nous adapterons la technique du fournisseur retenu.</t>
  </si>
  <si>
    <t>Chiffrement des colonnes de base de données avec un algorithme et une clé robuste</t>
  </si>
  <si>
    <t xml:space="preserve">Utilisé pour protéger les colonnes chiffrées contre la violation de la confidentialité contre les personnes non autorisées, mais possédant les accès requis. </t>
  </si>
  <si>
    <t>IL est intéressant de prendre ce mécanisme en considération après migration pour une sécurité optimale de nos base de données.</t>
  </si>
  <si>
    <t>Service de gestion des secrets (clés de chiffrement, chaînes secrètes, informations de connexion, etc.) conforme à la norme FIPS-140-2</t>
  </si>
  <si>
    <t xml:space="preserve">Utilisé pour gérer les clés de chiffrement, les chaînes et les informations de connexion afin d’éviter que des secrets se retrouvent dans les fichiers de configuration ou dans le code. </t>
  </si>
  <si>
    <t>Service de rotation des secrets : les certificats, les clés de chiffrement et les chaînes de secrets</t>
  </si>
  <si>
    <t>Utilisé pour gérer le cycle de vie des secrets et les régénérer à la fin du cycle.</t>
  </si>
  <si>
    <t>Autre(s) mesure(s) de sécurité pertinente(s) relative(s) à la protection des données</t>
  </si>
  <si>
    <t>Configuration sécurisée</t>
  </si>
  <si>
    <t>Services d'automatisation et de contrôle des configurations</t>
  </si>
  <si>
    <t>L'automatisation des services consiste à utiliser des technologies pour réaliser des tâches, avec une intervention humaine réduite, afin d'unifier les processus de gestion en infonuagique, de faciliter les déploiements et de valider l'intégrité des configurations.</t>
  </si>
  <si>
    <t xml:space="preserve">Apres la migration, il est necessaire de recourir a de l'automatisation pour la gestion de certaine service du cloud. Cela permettra un contrôle plus efficace des service cloud suscript.
</t>
  </si>
  <si>
    <t>Poste(s) de gestion sécurisé(s)</t>
  </si>
  <si>
    <t>Afin de réduire la surface d’attaque, un poste de gestion sécurisé ou bastion est utilisé pour gérer les ressources à partir des stations de travail sécurisées, non vulnérables et de répondre aux exigences de conformité en matière de cybersécurité ainsi que la surveillance des activités des sessions à privilèges.</t>
  </si>
  <si>
    <t>Ok, la solution du cloud native sera mise en place.</t>
  </si>
  <si>
    <t>Protection des points de terminaison</t>
  </si>
  <si>
    <t>Protection contre les logiciels malveillants</t>
  </si>
  <si>
    <t>Solution unique ou modulaire contre les logiciels malveillants qui intègre l'ensemble ou une partie des fonctionnalités suivantes :
- Pare-feu au niveau hôte
- Protection de l'intégrité du système et des fichiers critiques (FIM)
- Liste de contrôle des applications
- Protection de la mémoire
- Protection antivirus
- Système de détection ou de prévention d'intrusion au niveau hôte
- EDR</t>
  </si>
  <si>
    <t>Une solution de protection native cloud est nécessaire pour une protection optimale.</t>
  </si>
  <si>
    <t>Gestion des vulnérabilités (proactive) et d'automatisation de l'application des rustines de sécurité, lorsque disponibles</t>
  </si>
  <si>
    <t>Utilisée pour maintenir les points de terminaison et les machines virtuelles à jour pour éviter que des vulnérabilités soient exploitées pour compromettre l'infrastructure.</t>
  </si>
  <si>
    <t>La gestion des vulnérabilités  est requise pour maintenir les systèmes à jour.</t>
  </si>
  <si>
    <t>Chiffrement de disques durs de machines virtuelles</t>
  </si>
  <si>
    <t>Utilisée pour protéger la violation de la confidentialité en cas de vol des disques durs. Une gestion des secrets peut être considérée et liée avec la voûte de mots de passe infonuagique.</t>
  </si>
  <si>
    <t xml:space="preserve">On peut aussi utilise un système de chiffrement natif cloud après migration. </t>
  </si>
  <si>
    <t>Autre(s) contrôle(s) pertinent(s) relatif(s) à la sécurité des points de terminaison</t>
  </si>
  <si>
    <t xml:space="preserve"> 
</t>
  </si>
  <si>
    <t>Plan de sauvegarde et de récupération des données</t>
  </si>
  <si>
    <t>Capture instantanée d'un état</t>
  </si>
  <si>
    <r>
      <t>Instantané (</t>
    </r>
    <r>
      <rPr>
        <i/>
        <sz val="9"/>
        <color rgb="FF000000"/>
        <rFont val="Arial"/>
        <family val="2"/>
      </rPr>
      <t>snapshot,</t>
    </r>
    <r>
      <rPr>
        <sz val="9"/>
        <color rgb="FF000000"/>
        <rFont val="Arial"/>
        <family val="2"/>
      </rPr>
      <t xml:space="preserve"> </t>
    </r>
    <r>
      <rPr>
        <i/>
        <sz val="9"/>
        <color rgb="FF000000"/>
        <rFont val="Arial"/>
        <family val="2"/>
      </rPr>
      <t>shadow copy</t>
    </r>
    <r>
      <rPr>
        <sz val="9"/>
        <color rgb="FF000000"/>
        <rFont val="Arial"/>
        <family val="2"/>
      </rPr>
      <t>) est une sauvegarde de l'état d'un système à un instant donné.</t>
    </r>
  </si>
  <si>
    <t>Solution cloud native.</t>
  </si>
  <si>
    <t>Copie d’un ou de plusieurs fichiers créés en tant qu’alternative au cas où les données d’origine sont perdues ou deviennent inutilisables.</t>
  </si>
  <si>
    <t>On va utiliser une solution Native cloud.</t>
  </si>
  <si>
    <t>Continuité d’activité et de reprise d’activité (BC/DR)</t>
  </si>
  <si>
    <t>Solution capable de répliquer les données et les applications dans l'infonuagique en cas de sinistre. En stockant les données dans une installation géoredondante hors site, les entreprises peuvent aider à assurer la continuité des opérations en cas de catastrophe locale, naturelle ou d’origine humaine.</t>
  </si>
  <si>
    <t>Voir onglet technologie.</t>
  </si>
  <si>
    <t>Autre(s) contrôle(s) pertinent(s) relatif(s) à la sécurité pour la sauvegarde et la récupération des données</t>
  </si>
  <si>
    <t>Nous utilisons des verification et contrôle de l'integrite des sauvegarde de certaine VM critique pour s'assurer du bon focntionnement de L'OS et des services relier.</t>
  </si>
  <si>
    <t>Surveillance</t>
  </si>
  <si>
    <t>Gestion de la posture de sécurité et de conformité</t>
  </si>
  <si>
    <t>Utilisée pour avoir des recommandations sur :
- Posture de sécurité des ressources déployées
- Optimisation des coûts
- Performance
- Inspection de l'environnement
- Fournir des recommandations de conformité
- Etc.</t>
  </si>
  <si>
    <t>Pour une conformité optimale de la sécurité et des couts d'utilisation de l'informatique on implementera la solution du cloud natif.</t>
  </si>
  <si>
    <t>Surveillance de métriques et configuration des alertes</t>
  </si>
  <si>
    <t>Utilisée pour avoir des informations sur l'utilisation des ressources dans l'environnement, définir et configurer des capacités d'utilisation. La solution permet aussi d'alerter les personnes désignées en cas de dépassement des capacités fixées.</t>
  </si>
  <si>
    <t>La surveillance des objets dans le cloud est nécessaire.</t>
  </si>
  <si>
    <t>Solution SIEM</t>
  </si>
  <si>
    <t>Utilisée pour analyser les journaux en temps réel afin d'y détecter, entre autres, les traces d'une attaque.</t>
  </si>
  <si>
    <t>Détection, prévention et réponse aux incidents</t>
  </si>
  <si>
    <t>Utilisée pour détecter les intrusions aux points de terminaison ou dans le réseau, la solution permet de répondre rapidement aux incidents grâce à des procédures mises en places (ex. : Solution EDR).</t>
  </si>
  <si>
    <t>Oui, nous utilisons un EDR 365 Defender en Saas.</t>
  </si>
  <si>
    <t>Autre(s) contrôle(s) pertinent(s) relatif(s) à la sécurité de la surveillance</t>
  </si>
  <si>
    <t>Journalisation</t>
  </si>
  <si>
    <t>Journalisation des activités des utilisateurs et des événements dans l'environnement infonuagique</t>
  </si>
  <si>
    <t>Utilisée pour stocker et centraliser les journaux des événements afin de favoriser son exploitation par les outils d'analyse de journaux. Les journaux à collecter englobent :
- Journaux d'infrastructure
- Journaux applicatifs
- Journaux des API
- Journaux de sécurité et d'accès
- Etc.</t>
  </si>
  <si>
    <t>On va utiliser un système de journalisation pour centraliser tous nos logs avec les technologie du fournisseur cloud natif retenu.</t>
  </si>
  <si>
    <t>Autre(s) contrôle(s) pertinent(s) relatif(s) à la sécurité de la journalisation</t>
  </si>
  <si>
    <t>Inventaire et gestion des actifs</t>
  </si>
  <si>
    <t>Utilisé pour identifier et classer des actifs informationnels de l'organisation sur le plan de la disponibilité, de l'intégrité et de la confidentialité.
Permet d'identifier les actifs non autorisés.</t>
  </si>
  <si>
    <t>La technologie du cloud natif sera utilisée.</t>
  </si>
  <si>
    <t>Autre(s) contrôle(s) pertinent(s) relatif(s) à la sécurité de l'inventaire et la gestion des actifs.</t>
  </si>
  <si>
    <t>Test d'intrusion</t>
  </si>
  <si>
    <t>Exercice de test d'intrusion planifié périodiquement</t>
  </si>
  <si>
    <t>Utilisé pour s'assurer que l'infrastructure est sécurisée convenablement et qu'il n'existe pas de vulnérabilités non prises en charge. 
Prévoir d’aviser le fournisseur lors de la planification des tests d’intrusions et de vulnérabilités.</t>
  </si>
  <si>
    <t>Notre infrastructure est périodiquement auditée avec des tests d'intrusion pour mettre à jour notre base de connaissances des vulnérabilités et s'assurer que l'infra est protégé.</t>
  </si>
  <si>
    <t>Autre(s) contrôle(s) pertinent(s) relatif(s) aux tests d'intrusion</t>
  </si>
  <si>
    <t>Conformité
Profil A et Profil B</t>
  </si>
  <si>
    <t>Profil A</t>
  </si>
  <si>
    <t>Utilisé pour s'assurer que les ressources déployées dans l'infonuagique sont conformes Profil A (données non sensibles).</t>
  </si>
  <si>
    <t>Nous utilisons des données non sensibles, donc la conformité profil A est necessaire. (consulter le catalogue de guide du MCN)</t>
  </si>
  <si>
    <t>Profil B</t>
  </si>
  <si>
    <t>Utilisé pour s'assurer que les ressources déployées dans l'infonuagique sont conformes Profil B (données sensibles).</t>
  </si>
  <si>
    <t>Nous utilisons des données  sensibles, donc la conformité profil B est necessaire. (consulter le catalogue de guide du MCN)</t>
  </si>
  <si>
    <t>Autres</t>
  </si>
  <si>
    <t xml:space="preserve">
</t>
  </si>
  <si>
    <t>INFORMATIONS FOURNIES PAR LE CHARGÉ DE PROJET ITQ:</t>
  </si>
  <si>
    <t>Mode</t>
  </si>
  <si>
    <t>Durée du contrat (année)</t>
  </si>
  <si>
    <t>Données</t>
  </si>
  <si>
    <t>IaaS</t>
  </si>
  <si>
    <t>PaaS</t>
  </si>
  <si>
    <t>SaaS relié</t>
  </si>
  <si>
    <t>Sensibles</t>
  </si>
  <si>
    <t>Non-sensibles</t>
  </si>
  <si>
    <t>S.V.P. INSCRIRE VOS RÉPONSES</t>
  </si>
  <si>
    <t>Fournisseurs</t>
  </si>
  <si>
    <t xml:space="preserve">
Dollar utilisé:
</t>
  </si>
  <si>
    <t>CAN$</t>
  </si>
  <si>
    <r>
      <t xml:space="preserve">Nom du service
</t>
    </r>
    <r>
      <rPr>
        <b/>
        <sz val="9"/>
        <color theme="1"/>
        <rFont val="Calibri"/>
        <family val="2"/>
        <scheme val="minor"/>
      </rPr>
      <t>(qualifié par le Courtier)</t>
    </r>
  </si>
  <si>
    <t>Description / Fonctionnalités</t>
  </si>
  <si>
    <t>Options de configuration</t>
  </si>
  <si>
    <r>
      <t xml:space="preserve">Prix mensuel
</t>
    </r>
    <r>
      <rPr>
        <b/>
        <sz val="10"/>
        <color theme="1"/>
        <rFont val="Calibri"/>
        <family val="2"/>
        <scheme val="minor"/>
      </rPr>
      <t>(sans escompte)</t>
    </r>
  </si>
  <si>
    <t>% Escompte
par service</t>
  </si>
  <si>
    <t>Escompte par service</t>
  </si>
  <si>
    <t>Prix mensuel total</t>
  </si>
  <si>
    <t>TOTAL :</t>
  </si>
  <si>
    <t>% Escompte sur le total :</t>
  </si>
  <si>
    <t>GRAND TOTAL :</t>
  </si>
  <si>
    <t>Conditions :</t>
  </si>
  <si>
    <t>Engagement ferme :</t>
  </si>
  <si>
    <t>Mode:</t>
  </si>
  <si>
    <t>IaaS:</t>
  </si>
  <si>
    <t>PaaS:</t>
  </si>
  <si>
    <t>SaaS relié:</t>
  </si>
  <si>
    <t>Données:</t>
  </si>
  <si>
    <t>Sensibles:</t>
  </si>
  <si>
    <t>Non-sensibles:</t>
  </si>
  <si>
    <t>1,67 Go</t>
  </si>
  <si>
    <t>770 Go</t>
  </si>
  <si>
    <t>2000 Go</t>
  </si>
  <si>
    <t>2,5 To</t>
  </si>
  <si>
    <t xml:space="preserve">Debian GNU/Linux 11 (64-bit) </t>
  </si>
  <si>
    <t>Microsoft Windows Server 2016 Standard (64-bit)</t>
  </si>
  <si>
    <t>1 To</t>
  </si>
  <si>
    <t>2 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</si>
</sst>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6" x14ac:knownFonts="1">
    <font>
      <sz val="11"/>
      <color theme="1"/>
      <name val="Calibri"/>
      <family val="2"/>
      <scheme val="minor"/>
    </font>
    <font>
      <sz val="11"/>
      <color theme="1"/>
      <name val="Arial"/>
      <family val="2"/>
    </font>
    <font>
      <b/>
      <sz val="11"/>
      <color theme="0"/>
      <name val="Arial"/>
      <family val="2"/>
    </font>
    <font>
      <b/>
      <sz val="11"/>
      <name val="Arial"/>
      <family val="2"/>
    </font>
    <font>
      <b/>
      <sz val="12"/>
      <color theme="0"/>
      <name val="Arial"/>
      <family val="2"/>
    </font>
    <font>
      <b/>
      <sz val="12"/>
      <color rgb="FF000000"/>
      <name val="Arial"/>
      <family val="2"/>
    </font>
    <font>
      <sz val="11"/>
      <name val="Arial"/>
      <family val="2"/>
    </font>
    <font>
      <sz val="11"/>
      <color rgb="FF000000"/>
      <name val="Arial"/>
      <family val="2"/>
    </font>
    <font>
      <b/>
      <sz val="12"/>
      <color rgb="FFFFFFFF"/>
      <name val="Arial"/>
      <family val="2"/>
    </font>
    <font>
      <sz val="9"/>
      <color theme="1"/>
      <name val="Arial"/>
      <family val="2"/>
    </font>
    <font>
      <b/>
      <sz val="9"/>
      <color theme="0"/>
      <name val="Calibri"/>
      <family val="2"/>
      <scheme val="minor"/>
    </font>
    <font>
      <b/>
      <sz val="8"/>
      <color theme="0"/>
      <name val="Calibri"/>
      <family val="2"/>
      <scheme val="minor"/>
    </font>
    <font>
      <sz val="10"/>
      <color theme="1"/>
      <name val="Liberation Sans"/>
      <family val="2"/>
    </font>
    <font>
      <sz val="8"/>
      <color theme="1"/>
      <name val="Calibri"/>
      <family val="2"/>
      <scheme val="minor"/>
    </font>
    <font>
      <sz val="9"/>
      <color rgb="FF000000"/>
      <name val="Segoe UI"/>
      <family val="2"/>
    </font>
    <font>
      <sz val="11"/>
      <color rgb="FF000000"/>
      <name val="Segoe UI"/>
      <family val="2"/>
    </font>
    <font>
      <b/>
      <sz val="11"/>
      <color theme="0"/>
      <name val="Calibri"/>
      <family val="2"/>
      <scheme val="minor"/>
    </font>
    <font>
      <b/>
      <i/>
      <sz val="11"/>
      <color theme="0"/>
      <name val="Arial"/>
      <family val="2"/>
    </font>
    <font>
      <sz val="9"/>
      <name val="Arial"/>
      <family val="2"/>
    </font>
    <font>
      <sz val="9"/>
      <color rgb="FF000000"/>
      <name val="Arial"/>
      <family val="2"/>
    </font>
    <font>
      <b/>
      <sz val="8"/>
      <color rgb="FFFF0000"/>
      <name val="Arial"/>
      <family val="2"/>
    </font>
    <font>
      <b/>
      <sz val="9"/>
      <color rgb="FF000000"/>
      <name val="Arial"/>
      <family val="2"/>
    </font>
    <font>
      <i/>
      <sz val="9"/>
      <color theme="1"/>
      <name val="Arial"/>
      <family val="2"/>
    </font>
    <font>
      <sz val="9"/>
      <color rgb="FF000000"/>
      <name val="Calibri"/>
      <family val="2"/>
    </font>
    <font>
      <i/>
      <sz val="9"/>
      <color rgb="FF000000"/>
      <name val="Arial"/>
      <family val="2"/>
    </font>
    <font>
      <sz val="10"/>
      <color theme="1"/>
      <name val="Segoe UI"/>
      <family val="2"/>
    </font>
    <font>
      <sz val="11"/>
      <color theme="2" tint="-9.9978637043366805E-2"/>
      <name val="Arial"/>
      <family val="2"/>
    </font>
    <font>
      <sz val="11"/>
      <color theme="2" tint="-9.9978637043366805E-2"/>
      <name val="Calibri"/>
      <family val="2"/>
      <scheme val="minor"/>
    </font>
    <font>
      <b/>
      <sz val="11"/>
      <color rgb="FF000000"/>
      <name val="Arial"/>
      <family val="2"/>
    </font>
    <font>
      <b/>
      <sz val="11"/>
      <color rgb="FFFF0000"/>
      <name val="Arial"/>
      <family val="2"/>
    </font>
    <font>
      <b/>
      <sz val="11"/>
      <color theme="1"/>
      <name val="Calibri"/>
      <family val="2"/>
      <scheme val="minor"/>
    </font>
    <font>
      <b/>
      <sz val="20"/>
      <color theme="1"/>
      <name val="Calibri"/>
      <family val="2"/>
      <scheme val="minor"/>
    </font>
    <font>
      <b/>
      <sz val="10"/>
      <color rgb="FFFFFFFF"/>
      <name val="Arial"/>
      <family val="2"/>
    </font>
    <font>
      <b/>
      <sz val="10"/>
      <color theme="0"/>
      <name val="Arial"/>
      <family val="2"/>
    </font>
    <font>
      <b/>
      <sz val="20"/>
      <name val="Calibri"/>
      <family val="2"/>
      <scheme val="minor"/>
    </font>
    <font>
      <sz val="20"/>
      <color theme="0"/>
      <name val="Calibri"/>
      <family val="2"/>
      <scheme val="minor"/>
    </font>
    <font>
      <b/>
      <sz val="24"/>
      <color theme="1"/>
      <name val="Calibri"/>
      <family val="2"/>
      <scheme val="minor"/>
    </font>
    <font>
      <b/>
      <sz val="12"/>
      <color theme="1"/>
      <name val="Calibri"/>
      <family val="2"/>
      <scheme val="minor"/>
    </font>
    <font>
      <b/>
      <sz val="14"/>
      <color theme="1"/>
      <name val="Calibri"/>
      <family val="2"/>
      <scheme val="minor"/>
    </font>
    <font>
      <b/>
      <sz val="9"/>
      <color theme="1"/>
      <name val="Calibri"/>
      <family val="2"/>
      <scheme val="minor"/>
    </font>
    <font>
      <b/>
      <sz val="10"/>
      <color theme="1"/>
      <name val="Calibri"/>
      <family val="2"/>
      <scheme val="minor"/>
    </font>
    <font>
      <sz val="14"/>
      <color theme="1"/>
      <name val="Calibri"/>
      <family val="2"/>
      <scheme val="minor"/>
    </font>
    <font>
      <b/>
      <sz val="18"/>
      <color theme="1"/>
      <name val="Calibri"/>
      <family val="2"/>
      <scheme val="minor"/>
    </font>
    <font>
      <sz val="18"/>
      <color theme="1"/>
      <name val="Calibri"/>
      <family val="2"/>
      <scheme val="minor"/>
    </font>
    <font>
      <sz val="10"/>
      <name val="Liberation Sans"/>
      <family val="2"/>
    </font>
    <font>
      <sz val="11"/>
      <name val="Calibri"/>
      <family val="2"/>
      <scheme val="minor"/>
    </font>
  </fonts>
  <fills count="20">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318496"/>
        <bgColor indexed="64"/>
      </patternFill>
    </fill>
    <fill>
      <patternFill patternType="solid">
        <fgColor theme="0" tint="-0.14999847407452621"/>
        <bgColor indexed="64"/>
      </patternFill>
    </fill>
    <fill>
      <patternFill patternType="solid">
        <fgColor rgb="FFFDF0E9"/>
        <bgColor indexed="64"/>
      </patternFill>
    </fill>
    <fill>
      <patternFill patternType="solid">
        <fgColor rgb="FF318496"/>
        <bgColor rgb="FF000000"/>
      </patternFill>
    </fill>
    <fill>
      <patternFill patternType="solid">
        <fgColor rgb="FFFFF2CC"/>
        <bgColor rgb="FF000000"/>
      </patternFill>
    </fill>
    <fill>
      <patternFill patternType="solid">
        <fgColor theme="5"/>
        <bgColor rgb="FF000000"/>
      </patternFill>
    </fill>
    <fill>
      <patternFill patternType="solid">
        <fgColor theme="8"/>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14999847407452621"/>
        <bgColor rgb="FF000000"/>
      </patternFill>
    </fill>
    <fill>
      <patternFill patternType="solid">
        <fgColor theme="4" tint="0.39997558519241921"/>
        <bgColor rgb="FF000000"/>
      </patternFill>
    </fill>
    <fill>
      <patternFill patternType="solid">
        <fgColor theme="2" tint="-0.249977111117893"/>
        <bgColor indexed="64"/>
      </patternFill>
    </fill>
    <fill>
      <patternFill patternType="solid">
        <fgColor theme="2"/>
        <bgColor indexed="64"/>
      </patternFill>
    </fill>
    <fill>
      <patternFill patternType="solid">
        <fgColor theme="4" tint="0.39997558519241921"/>
        <bgColor indexed="64"/>
      </patternFill>
    </fill>
    <fill>
      <patternFill patternType="solid">
        <fgColor rgb="FFFFFF00"/>
        <bgColor indexed="64"/>
      </patternFill>
    </fill>
    <fill>
      <patternFill patternType="solid">
        <fgColor theme="9"/>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style="thick">
        <color indexed="64"/>
      </right>
      <top style="thin">
        <color indexed="64"/>
      </top>
      <bottom style="thin">
        <color indexed="64"/>
      </bottom>
      <diagonal/>
    </border>
    <border>
      <left/>
      <right style="thick">
        <color indexed="64"/>
      </right>
      <top/>
      <bottom style="thin">
        <color indexed="64"/>
      </bottom>
      <diagonal/>
    </border>
    <border>
      <left/>
      <right style="thick">
        <color indexed="64"/>
      </right>
      <top style="thick">
        <color indexed="64"/>
      </top>
      <bottom style="thin">
        <color indexed="64"/>
      </bottom>
      <diagonal/>
    </border>
    <border>
      <left/>
      <right style="thick">
        <color indexed="64"/>
      </right>
      <top/>
      <bottom style="thick">
        <color indexed="64"/>
      </bottom>
      <diagonal/>
    </border>
    <border>
      <left style="thick">
        <color indexed="64"/>
      </left>
      <right style="thick">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ck">
        <color auto="1"/>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top style="thick">
        <color indexed="64"/>
      </top>
      <bottom/>
      <diagonal/>
    </border>
    <border>
      <left style="thick">
        <color indexed="64"/>
      </left>
      <right style="thick">
        <color auto="1"/>
      </right>
      <top style="thin">
        <color indexed="64"/>
      </top>
      <bottom style="thick">
        <color indexed="64"/>
      </bottom>
      <diagonal/>
    </border>
    <border>
      <left style="thick">
        <color indexed="64"/>
      </left>
      <right style="thick">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ck">
        <color indexed="64"/>
      </right>
      <top/>
      <bottom/>
      <diagonal/>
    </border>
    <border>
      <left style="thick">
        <color indexed="64"/>
      </left>
      <right/>
      <top/>
      <bottom/>
      <diagonal/>
    </border>
    <border>
      <left/>
      <right style="thick">
        <color indexed="64"/>
      </right>
      <top style="thin">
        <color indexed="64"/>
      </top>
      <bottom style="thick">
        <color indexed="64"/>
      </bottom>
      <diagonal/>
    </border>
    <border>
      <left style="thick">
        <color indexed="64"/>
      </left>
      <right style="thick">
        <color indexed="64"/>
      </right>
      <top style="thick">
        <color indexed="64"/>
      </top>
      <bottom style="thin">
        <color rgb="FF000000"/>
      </bottom>
      <diagonal/>
    </border>
    <border>
      <left/>
      <right style="thick">
        <color indexed="64"/>
      </right>
      <top style="thick">
        <color indexed="64"/>
      </top>
      <bottom style="thin">
        <color rgb="FF000000"/>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double">
        <color indexed="64"/>
      </bottom>
      <diagonal/>
    </border>
    <border>
      <left style="medium">
        <color indexed="64"/>
      </left>
      <right/>
      <top/>
      <bottom style="double">
        <color indexed="64"/>
      </bottom>
      <diagonal/>
    </border>
    <border>
      <left style="medium">
        <color indexed="64"/>
      </left>
      <right/>
      <top style="double">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thick">
        <color indexed="64"/>
      </top>
      <bottom/>
      <diagonal/>
    </border>
    <border>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ck">
        <color theme="4" tint="0.39994506668294322"/>
      </left>
      <right/>
      <top style="thick">
        <color indexed="64"/>
      </top>
      <bottom/>
      <diagonal/>
    </border>
    <border>
      <left/>
      <right style="thick">
        <color theme="4" tint="0.39994506668294322"/>
      </right>
      <top style="thick">
        <color indexed="64"/>
      </top>
      <bottom/>
      <diagonal/>
    </border>
    <border>
      <left style="thick">
        <color theme="4" tint="0.39994506668294322"/>
      </left>
      <right/>
      <top style="thick">
        <color indexed="64"/>
      </top>
      <bottom style="medium">
        <color indexed="64"/>
      </bottom>
      <diagonal/>
    </border>
    <border>
      <left/>
      <right style="thick">
        <color auto="1"/>
      </right>
      <top style="thick">
        <color indexed="64"/>
      </top>
      <bottom style="medium">
        <color indexed="64"/>
      </bottom>
      <diagonal/>
    </border>
    <border>
      <left/>
      <right style="thick">
        <color indexed="64"/>
      </right>
      <top/>
      <bottom/>
      <diagonal/>
    </border>
    <border>
      <left style="thick">
        <color theme="4" tint="0.39994506668294322"/>
      </left>
      <right/>
      <top/>
      <bottom/>
      <diagonal/>
    </border>
    <border>
      <left/>
      <right style="thick">
        <color theme="4" tint="0.39994506668294322"/>
      </right>
      <top/>
      <bottom/>
      <diagonal/>
    </border>
    <border>
      <left style="thick">
        <color theme="4" tint="0.39994506668294322"/>
      </left>
      <right style="medium">
        <color indexed="64"/>
      </right>
      <top style="medium">
        <color indexed="64"/>
      </top>
      <bottom style="medium">
        <color indexed="64"/>
      </bottom>
      <diagonal/>
    </border>
    <border>
      <left style="medium">
        <color indexed="64"/>
      </left>
      <right style="thick">
        <color auto="1"/>
      </right>
      <top/>
      <bottom style="medium">
        <color indexed="64"/>
      </bottom>
      <diagonal/>
    </border>
    <border>
      <left style="thick">
        <color indexed="64"/>
      </left>
      <right/>
      <top/>
      <bottom style="thick">
        <color indexed="64"/>
      </bottom>
      <diagonal/>
    </border>
    <border>
      <left/>
      <right/>
      <top/>
      <bottom style="thick">
        <color indexed="64"/>
      </bottom>
      <diagonal/>
    </border>
    <border>
      <left style="thin">
        <color indexed="64"/>
      </left>
      <right/>
      <top style="thin">
        <color indexed="64"/>
      </top>
      <bottom style="thick">
        <color indexed="64"/>
      </bottom>
      <diagonal/>
    </border>
    <border>
      <left style="thick">
        <color theme="4" tint="0.39994506668294322"/>
      </left>
      <right/>
      <top style="thick">
        <color indexed="64"/>
      </top>
      <bottom style="thick">
        <color indexed="64"/>
      </bottom>
      <diagonal/>
    </border>
    <border>
      <left/>
      <right style="thick">
        <color theme="4" tint="0.39994506668294322"/>
      </right>
      <top style="thick">
        <color indexed="64"/>
      </top>
      <bottom style="thick">
        <color indexed="64"/>
      </bottom>
      <diagonal/>
    </border>
    <border>
      <left style="thick">
        <color theme="4" tint="0.39994506668294322"/>
      </left>
      <right style="thin">
        <color indexed="64"/>
      </right>
      <top/>
      <bottom style="thick">
        <color indexed="64"/>
      </bottom>
      <diagonal/>
    </border>
    <border>
      <left style="thick">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top style="thick">
        <color indexed="64"/>
      </top>
      <bottom/>
      <diagonal/>
    </border>
    <border>
      <left style="thin">
        <color indexed="64"/>
      </left>
      <right style="thick">
        <color indexed="64"/>
      </right>
      <top style="thick">
        <color indexed="64"/>
      </top>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style="thin">
        <color indexed="64"/>
      </left>
      <right/>
      <top/>
      <bottom style="thick">
        <color indexed="64"/>
      </bottom>
      <diagonal/>
    </border>
    <border>
      <left style="thin">
        <color indexed="64"/>
      </left>
      <right style="thick">
        <color indexed="64"/>
      </right>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244">
    <xf numFmtId="0" fontId="0" fillId="0" borderId="0" xfId="0"/>
    <xf numFmtId="0" fontId="0" fillId="0" borderId="0" xfId="0" applyAlignment="1">
      <alignment vertical="center"/>
    </xf>
    <xf numFmtId="0" fontId="1" fillId="0" borderId="0" xfId="0" applyFont="1"/>
    <xf numFmtId="0" fontId="1" fillId="0" borderId="0" xfId="0" applyFont="1" applyAlignment="1">
      <alignment horizontal="center"/>
    </xf>
    <xf numFmtId="0" fontId="1" fillId="0" borderId="0" xfId="0" applyFont="1" applyAlignment="1">
      <alignment wrapText="1"/>
    </xf>
    <xf numFmtId="0" fontId="0" fillId="0" borderId="0" xfId="0" applyAlignment="1">
      <alignment horizontal="left" vertical="center"/>
    </xf>
    <xf numFmtId="0" fontId="0" fillId="0" borderId="0" xfId="0" applyAlignment="1">
      <alignment vertical="center" wrapText="1"/>
    </xf>
    <xf numFmtId="0" fontId="0" fillId="0" borderId="0" xfId="0" applyAlignment="1">
      <alignment wrapText="1"/>
    </xf>
    <xf numFmtId="0" fontId="13" fillId="2" borderId="17" xfId="0" applyFont="1" applyFill="1" applyBorder="1" applyAlignment="1">
      <alignment horizontal="left" vertical="center" wrapText="1"/>
    </xf>
    <xf numFmtId="0" fontId="13" fillId="2" borderId="21" xfId="0" applyFont="1" applyFill="1" applyBorder="1" applyAlignment="1">
      <alignment horizontal="left" vertical="center" wrapText="1"/>
    </xf>
    <xf numFmtId="0" fontId="13" fillId="0" borderId="0" xfId="0" applyFont="1" applyAlignment="1">
      <alignment wrapText="1"/>
    </xf>
    <xf numFmtId="0" fontId="0" fillId="0" borderId="0" xfId="0" applyAlignment="1">
      <alignment horizontal="right" wrapText="1"/>
    </xf>
    <xf numFmtId="0" fontId="0" fillId="0" borderId="0" xfId="0" applyAlignment="1" applyProtection="1">
      <alignment wrapText="1"/>
      <protection locked="0"/>
    </xf>
    <xf numFmtId="0" fontId="0" fillId="0" borderId="0" xfId="0" applyAlignment="1" applyProtection="1">
      <alignment horizontal="right" wrapText="1"/>
      <protection locked="0"/>
    </xf>
    <xf numFmtId="0" fontId="7" fillId="12" borderId="5" xfId="0" applyFont="1" applyFill="1" applyBorder="1" applyAlignment="1" applyProtection="1">
      <alignment vertical="center" wrapText="1"/>
      <protection locked="0"/>
    </xf>
    <xf numFmtId="0" fontId="12" fillId="0" borderId="1" xfId="0" applyFont="1" applyBorder="1" applyAlignment="1" applyProtection="1">
      <alignment wrapText="1"/>
      <protection locked="0"/>
    </xf>
    <xf numFmtId="0" fontId="12" fillId="0" borderId="1" xfId="0" applyFont="1" applyBorder="1" applyAlignment="1" applyProtection="1">
      <alignment horizontal="right" wrapText="1"/>
      <protection locked="0"/>
    </xf>
    <xf numFmtId="0" fontId="0" fillId="0" borderId="2" xfId="0" applyBorder="1" applyAlignment="1" applyProtection="1">
      <alignment wrapText="1"/>
      <protection locked="0"/>
    </xf>
    <xf numFmtId="0" fontId="15" fillId="0" borderId="1" xfId="0" applyFont="1" applyBorder="1" applyAlignment="1" applyProtection="1">
      <alignment horizontal="right" wrapText="1"/>
      <protection locked="0"/>
    </xf>
    <xf numFmtId="0" fontId="0" fillId="0" borderId="1" xfId="0" applyBorder="1" applyAlignment="1" applyProtection="1">
      <alignment wrapText="1"/>
      <protection locked="0"/>
    </xf>
    <xf numFmtId="0" fontId="0" fillId="0" borderId="1" xfId="0" applyBorder="1" applyAlignment="1" applyProtection="1">
      <alignment horizontal="right" wrapText="1"/>
      <protection locked="0"/>
    </xf>
    <xf numFmtId="0" fontId="0" fillId="0" borderId="28" xfId="0" applyBorder="1" applyAlignment="1" applyProtection="1">
      <alignment wrapText="1"/>
      <protection locked="0"/>
    </xf>
    <xf numFmtId="0" fontId="12" fillId="0" borderId="28" xfId="0" applyFont="1" applyBorder="1" applyAlignment="1" applyProtection="1">
      <alignment wrapText="1"/>
      <protection locked="0"/>
    </xf>
    <xf numFmtId="0" fontId="0" fillId="0" borderId="28" xfId="0" applyBorder="1" applyAlignment="1" applyProtection="1">
      <alignment horizontal="right" wrapText="1"/>
      <protection locked="0"/>
    </xf>
    <xf numFmtId="0" fontId="0" fillId="0" borderId="29" xfId="0" applyBorder="1" applyAlignment="1" applyProtection="1">
      <alignment wrapText="1"/>
      <protection locked="0"/>
    </xf>
    <xf numFmtId="0" fontId="0" fillId="0" borderId="0" xfId="0" applyAlignment="1">
      <alignment horizontal="center" wrapText="1"/>
    </xf>
    <xf numFmtId="0" fontId="12" fillId="0" borderId="1" xfId="0" applyFont="1" applyBorder="1" applyAlignment="1" applyProtection="1">
      <alignment horizontal="center" wrapText="1"/>
      <protection locked="0"/>
    </xf>
    <xf numFmtId="0" fontId="14" fillId="0" borderId="1" xfId="0" applyFont="1" applyBorder="1" applyAlignment="1" applyProtection="1">
      <alignment horizontal="center" wrapText="1"/>
      <protection locked="0"/>
    </xf>
    <xf numFmtId="0" fontId="15" fillId="0" borderId="1" xfId="0" applyFont="1" applyBorder="1" applyAlignment="1" applyProtection="1">
      <alignment horizontal="center" wrapText="1"/>
      <protection locked="0"/>
    </xf>
    <xf numFmtId="0" fontId="0" fillId="0" borderId="1" xfId="0" applyBorder="1" applyAlignment="1" applyProtection="1">
      <alignment horizontal="center" wrapText="1"/>
      <protection locked="0"/>
    </xf>
    <xf numFmtId="0" fontId="0" fillId="0" borderId="28" xfId="0" applyBorder="1" applyAlignment="1" applyProtection="1">
      <alignment horizontal="center" wrapText="1"/>
      <protection locked="0"/>
    </xf>
    <xf numFmtId="0" fontId="0" fillId="0" borderId="0" xfId="0" applyAlignment="1" applyProtection="1">
      <alignment horizontal="center" wrapText="1"/>
      <protection locked="0"/>
    </xf>
    <xf numFmtId="0" fontId="1" fillId="0" borderId="0" xfId="0" applyFont="1" applyAlignment="1">
      <alignment horizontal="center" vertical="center" wrapText="1"/>
    </xf>
    <xf numFmtId="0" fontId="2" fillId="4" borderId="3" xfId="0" applyFont="1" applyFill="1" applyBorder="1" applyAlignment="1">
      <alignment horizontal="center" vertical="center" wrapText="1"/>
    </xf>
    <xf numFmtId="49" fontId="9" fillId="5" borderId="3" xfId="0" applyNumberFormat="1" applyFont="1" applyFill="1" applyBorder="1" applyAlignment="1">
      <alignment vertical="center" wrapText="1"/>
    </xf>
    <xf numFmtId="0" fontId="6" fillId="0" borderId="3" xfId="0" applyFont="1" applyBorder="1" applyAlignment="1" applyProtection="1">
      <alignment vertical="center" wrapText="1"/>
      <protection locked="0"/>
    </xf>
    <xf numFmtId="0" fontId="7" fillId="0" borderId="7" xfId="0" applyFont="1" applyBorder="1" applyAlignment="1" applyProtection="1">
      <alignment vertical="center" wrapText="1"/>
      <protection locked="0"/>
    </xf>
    <xf numFmtId="0" fontId="1" fillId="6" borderId="2" xfId="0" applyFont="1" applyFill="1" applyBorder="1" applyAlignment="1" applyProtection="1">
      <alignment horizontal="center" vertical="center" wrapText="1"/>
      <protection locked="0"/>
    </xf>
    <xf numFmtId="0" fontId="6" fillId="0" borderId="7" xfId="0" applyFont="1" applyBorder="1" applyAlignment="1" applyProtection="1">
      <alignment vertical="center" wrapText="1"/>
      <protection locked="0"/>
    </xf>
    <xf numFmtId="0" fontId="7" fillId="0" borderId="6" xfId="0" applyFont="1" applyBorder="1" applyAlignment="1" applyProtection="1">
      <alignment vertical="center" wrapText="1"/>
      <protection locked="0"/>
    </xf>
    <xf numFmtId="0" fontId="7" fillId="0" borderId="10" xfId="0" applyFont="1" applyBorder="1" applyAlignment="1" applyProtection="1">
      <alignment horizontal="left" vertical="center" wrapText="1"/>
      <protection locked="0"/>
    </xf>
    <xf numFmtId="0" fontId="7" fillId="0" borderId="8" xfId="0" applyFont="1" applyBorder="1" applyAlignment="1" applyProtection="1">
      <alignment vertical="center" wrapText="1"/>
      <protection locked="0"/>
    </xf>
    <xf numFmtId="0" fontId="1" fillId="6" borderId="25" xfId="0" applyFont="1" applyFill="1" applyBorder="1" applyAlignment="1" applyProtection="1">
      <alignment horizontal="center" vertical="center" wrapText="1"/>
      <protection locked="0"/>
    </xf>
    <xf numFmtId="0" fontId="7" fillId="12" borderId="24" xfId="0" applyFont="1" applyFill="1" applyBorder="1" applyAlignment="1" applyProtection="1">
      <alignment vertical="center" wrapText="1"/>
      <protection locked="0"/>
    </xf>
    <xf numFmtId="0" fontId="7" fillId="0" borderId="9" xfId="0" applyFont="1" applyBorder="1" applyAlignment="1" applyProtection="1">
      <alignment vertical="center" wrapText="1"/>
      <protection locked="0"/>
    </xf>
    <xf numFmtId="0" fontId="1" fillId="6" borderId="23" xfId="0" applyFont="1" applyFill="1" applyBorder="1" applyAlignment="1" applyProtection="1">
      <alignment horizontal="center" vertical="center" wrapText="1"/>
      <protection locked="0"/>
    </xf>
    <xf numFmtId="0" fontId="7" fillId="0" borderId="32" xfId="0" applyFont="1" applyBorder="1" applyAlignment="1" applyProtection="1">
      <alignment vertical="center" wrapText="1"/>
      <protection locked="0"/>
    </xf>
    <xf numFmtId="0" fontId="1" fillId="6" borderId="29" xfId="0" applyFont="1" applyFill="1" applyBorder="1" applyAlignment="1" applyProtection="1">
      <alignment horizontal="center" vertical="center" wrapText="1"/>
      <protection locked="0"/>
    </xf>
    <xf numFmtId="0" fontId="7" fillId="0" borderId="34" xfId="0" applyFont="1" applyBorder="1" applyAlignment="1" applyProtection="1">
      <alignment vertical="center" wrapText="1"/>
      <protection locked="0"/>
    </xf>
    <xf numFmtId="0" fontId="7" fillId="12" borderId="10" xfId="0" applyFont="1" applyFill="1" applyBorder="1" applyAlignment="1" applyProtection="1">
      <alignment vertical="center" wrapText="1"/>
      <protection locked="0"/>
    </xf>
    <xf numFmtId="0" fontId="7" fillId="12" borderId="23" xfId="0" applyFont="1" applyFill="1" applyBorder="1" applyAlignment="1" applyProtection="1">
      <alignment vertical="center" wrapText="1"/>
      <protection locked="0"/>
    </xf>
    <xf numFmtId="0" fontId="10" fillId="10" borderId="14" xfId="0" applyFont="1" applyFill="1" applyBorder="1" applyAlignment="1">
      <alignment horizontal="center" wrapText="1"/>
    </xf>
    <xf numFmtId="0" fontId="10" fillId="10" borderId="14" xfId="0" applyFont="1" applyFill="1" applyBorder="1" applyAlignment="1">
      <alignment horizontal="center"/>
    </xf>
    <xf numFmtId="0" fontId="11" fillId="10" borderId="13" xfId="0" applyFont="1" applyFill="1" applyBorder="1" applyAlignment="1">
      <alignment horizontal="center" wrapText="1"/>
    </xf>
    <xf numFmtId="0" fontId="11" fillId="10" borderId="15" xfId="0" applyFont="1" applyFill="1" applyBorder="1" applyAlignment="1">
      <alignment horizontal="center" wrapText="1"/>
    </xf>
    <xf numFmtId="0" fontId="13" fillId="2" borderId="16"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2" fillId="4" borderId="3" xfId="0" applyFont="1" applyFill="1" applyBorder="1" applyAlignment="1">
      <alignment horizontal="left" vertical="center" wrapText="1"/>
    </xf>
    <xf numFmtId="0" fontId="19" fillId="5" borderId="24" xfId="0" applyFont="1" applyFill="1" applyBorder="1" applyAlignment="1">
      <alignment vertical="center" wrapText="1"/>
    </xf>
    <xf numFmtId="0" fontId="19" fillId="5" borderId="18" xfId="0" applyFont="1" applyFill="1" applyBorder="1" applyAlignment="1">
      <alignment vertical="center" wrapText="1"/>
    </xf>
    <xf numFmtId="0" fontId="19" fillId="5" borderId="5" xfId="0" applyFont="1" applyFill="1" applyBorder="1" applyAlignment="1">
      <alignment vertical="center" wrapText="1"/>
    </xf>
    <xf numFmtId="0" fontId="18" fillId="5" borderId="18" xfId="0" applyFont="1" applyFill="1" applyBorder="1" applyAlignment="1">
      <alignment vertical="center" wrapText="1"/>
    </xf>
    <xf numFmtId="0" fontId="19" fillId="5" borderId="30" xfId="0" applyFont="1" applyFill="1" applyBorder="1" applyAlignment="1">
      <alignment vertical="center" wrapText="1"/>
    </xf>
    <xf numFmtId="0" fontId="19" fillId="5" borderId="23" xfId="0" applyFont="1" applyFill="1" applyBorder="1" applyAlignment="1">
      <alignment vertical="center" wrapText="1"/>
    </xf>
    <xf numFmtId="0" fontId="19" fillId="5" borderId="33" xfId="0" applyFont="1" applyFill="1" applyBorder="1" applyAlignment="1">
      <alignment vertical="center" wrapText="1"/>
    </xf>
    <xf numFmtId="0" fontId="19" fillId="5" borderId="10" xfId="0" applyFont="1" applyFill="1" applyBorder="1" applyAlignment="1">
      <alignment vertical="center" wrapText="1"/>
    </xf>
    <xf numFmtId="0" fontId="19" fillId="5" borderId="10" xfId="0" applyFont="1" applyFill="1" applyBorder="1" applyAlignment="1">
      <alignment horizontal="left" vertical="center" wrapText="1"/>
    </xf>
    <xf numFmtId="0" fontId="0" fillId="0" borderId="0" xfId="0" applyAlignment="1">
      <alignment horizontal="center" vertical="center" wrapText="1"/>
    </xf>
    <xf numFmtId="0" fontId="7" fillId="3" borderId="24" xfId="0" applyFont="1" applyFill="1" applyBorder="1" applyAlignment="1" applyProtection="1">
      <alignment horizontal="left" vertical="center" wrapText="1"/>
      <protection locked="0"/>
    </xf>
    <xf numFmtId="0" fontId="25" fillId="0" borderId="0" xfId="0" applyFont="1"/>
    <xf numFmtId="0" fontId="0" fillId="0" borderId="26" xfId="0" applyBorder="1" applyAlignment="1" applyProtection="1">
      <alignment wrapText="1"/>
      <protection locked="0"/>
    </xf>
    <xf numFmtId="0" fontId="0" fillId="0" borderId="27" xfId="0" applyBorder="1" applyAlignment="1" applyProtection="1">
      <alignment wrapText="1"/>
      <protection locked="0"/>
    </xf>
    <xf numFmtId="0" fontId="12" fillId="0" borderId="1" xfId="0" quotePrefix="1" applyFont="1" applyBorder="1" applyAlignment="1" applyProtection="1">
      <alignment horizontal="center" wrapText="1"/>
      <protection locked="0"/>
    </xf>
    <xf numFmtId="0" fontId="27" fillId="0" borderId="0" xfId="0" applyFont="1"/>
    <xf numFmtId="0" fontId="26" fillId="0" borderId="0" xfId="0" applyFont="1"/>
    <xf numFmtId="0" fontId="1" fillId="15" borderId="0" xfId="0" applyFont="1" applyFill="1"/>
    <xf numFmtId="49" fontId="9" fillId="5" borderId="39" xfId="0" quotePrefix="1" applyNumberFormat="1" applyFont="1" applyFill="1" applyBorder="1" applyAlignment="1">
      <alignment vertical="center" wrapText="1"/>
    </xf>
    <xf numFmtId="49" fontId="9" fillId="5" borderId="35" xfId="0" quotePrefix="1" applyNumberFormat="1" applyFont="1" applyFill="1" applyBorder="1" applyAlignment="1">
      <alignment vertical="center" wrapText="1"/>
    </xf>
    <xf numFmtId="49" fontId="9" fillId="5" borderId="47" xfId="0" quotePrefix="1" applyNumberFormat="1" applyFont="1" applyFill="1" applyBorder="1" applyAlignment="1">
      <alignment vertical="center" wrapText="1"/>
    </xf>
    <xf numFmtId="49" fontId="9" fillId="5" borderId="36" xfId="0" quotePrefix="1" applyNumberFormat="1" applyFont="1" applyFill="1" applyBorder="1" applyAlignment="1">
      <alignment vertical="center" wrapText="1"/>
    </xf>
    <xf numFmtId="49" fontId="9" fillId="5" borderId="39" xfId="0" applyNumberFormat="1" applyFont="1" applyFill="1" applyBorder="1" applyAlignment="1">
      <alignment vertical="center" wrapText="1"/>
    </xf>
    <xf numFmtId="49" fontId="18" fillId="5" borderId="39" xfId="0" quotePrefix="1" applyNumberFormat="1" applyFont="1" applyFill="1" applyBorder="1" applyAlignment="1">
      <alignment vertical="center" wrapText="1"/>
    </xf>
    <xf numFmtId="49" fontId="18" fillId="5" borderId="35" xfId="0" quotePrefix="1" applyNumberFormat="1" applyFont="1" applyFill="1" applyBorder="1" applyAlignment="1">
      <alignment vertical="center" wrapText="1"/>
    </xf>
    <xf numFmtId="49" fontId="9" fillId="5" borderId="11" xfId="0" quotePrefix="1" applyNumberFormat="1" applyFont="1" applyFill="1" applyBorder="1" applyAlignment="1">
      <alignment vertical="center" wrapText="1"/>
    </xf>
    <xf numFmtId="49" fontId="9" fillId="5" borderId="37" xfId="0" quotePrefix="1" applyNumberFormat="1" applyFont="1" applyFill="1" applyBorder="1" applyAlignment="1">
      <alignment vertical="center" wrapText="1"/>
    </xf>
    <xf numFmtId="0" fontId="2" fillId="4" borderId="52" xfId="0" quotePrefix="1"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0" xfId="0" applyFont="1" applyFill="1" applyAlignment="1">
      <alignment horizontal="center" vertical="center" wrapText="1"/>
    </xf>
    <xf numFmtId="0" fontId="19" fillId="11" borderId="39" xfId="0" quotePrefix="1" applyFont="1" applyFill="1" applyBorder="1" applyAlignment="1" applyProtection="1">
      <alignment vertical="center" wrapText="1"/>
      <protection locked="0"/>
    </xf>
    <xf numFmtId="0" fontId="9" fillId="6" borderId="44" xfId="0" applyFont="1" applyFill="1" applyBorder="1" applyAlignment="1" applyProtection="1">
      <alignment horizontal="center" vertical="center" wrapText="1"/>
      <protection locked="0"/>
    </xf>
    <xf numFmtId="0" fontId="19" fillId="11" borderId="35" xfId="0" applyFont="1" applyFill="1" applyBorder="1" applyAlignment="1" applyProtection="1">
      <alignment vertical="center" wrapText="1"/>
      <protection locked="0"/>
    </xf>
    <xf numFmtId="0" fontId="19" fillId="11" borderId="35" xfId="0" quotePrefix="1" applyFont="1" applyFill="1" applyBorder="1" applyAlignment="1" applyProtection="1">
      <alignment vertical="center" wrapText="1"/>
      <protection locked="0"/>
    </xf>
    <xf numFmtId="0" fontId="19" fillId="11" borderId="47" xfId="0" applyFont="1" applyFill="1" applyBorder="1" applyAlignment="1" applyProtection="1">
      <alignment vertical="center" wrapText="1"/>
      <protection locked="0"/>
    </xf>
    <xf numFmtId="0" fontId="19" fillId="11" borderId="36" xfId="0" applyFont="1" applyFill="1" applyBorder="1" applyAlignment="1" applyProtection="1">
      <alignment vertical="center" wrapText="1"/>
      <protection locked="0"/>
    </xf>
    <xf numFmtId="0" fontId="19" fillId="11" borderId="39" xfId="0" applyFont="1" applyFill="1" applyBorder="1" applyAlignment="1" applyProtection="1">
      <alignment vertical="center" wrapText="1"/>
      <protection locked="0"/>
    </xf>
    <xf numFmtId="0" fontId="18" fillId="11" borderId="39" xfId="0" applyFont="1" applyFill="1" applyBorder="1" applyAlignment="1" applyProtection="1">
      <alignment vertical="center" wrapText="1"/>
      <protection locked="0"/>
    </xf>
    <xf numFmtId="0" fontId="18" fillId="11" borderId="35" xfId="0" applyFont="1" applyFill="1" applyBorder="1" applyAlignment="1" applyProtection="1">
      <alignment vertical="center" wrapText="1"/>
      <protection locked="0"/>
    </xf>
    <xf numFmtId="0" fontId="18" fillId="11" borderId="36" xfId="0" applyFont="1" applyFill="1" applyBorder="1" applyAlignment="1" applyProtection="1">
      <alignment vertical="center" wrapText="1"/>
      <protection locked="0"/>
    </xf>
    <xf numFmtId="0" fontId="19" fillId="11" borderId="11" xfId="0" applyFont="1" applyFill="1" applyBorder="1" applyAlignment="1" applyProtection="1">
      <alignment vertical="center" wrapText="1"/>
      <protection locked="0"/>
    </xf>
    <xf numFmtId="0" fontId="18" fillId="11" borderId="37" xfId="0" applyFont="1" applyFill="1" applyBorder="1" applyAlignment="1" applyProtection="1">
      <alignment vertical="center" wrapText="1"/>
      <protection locked="0"/>
    </xf>
    <xf numFmtId="0" fontId="18" fillId="11" borderId="11" xfId="0" applyFont="1" applyFill="1" applyBorder="1" applyAlignment="1" applyProtection="1">
      <alignment vertical="center" wrapText="1"/>
      <protection locked="0"/>
    </xf>
    <xf numFmtId="0" fontId="33" fillId="4" borderId="11" xfId="0" applyFont="1" applyFill="1" applyBorder="1" applyAlignment="1">
      <alignment horizontal="center" vertical="center" wrapText="1"/>
    </xf>
    <xf numFmtId="0" fontId="33" fillId="4" borderId="52" xfId="0" applyFont="1" applyFill="1" applyBorder="1" applyAlignment="1">
      <alignment horizontal="center" vertical="center" wrapText="1"/>
    </xf>
    <xf numFmtId="0" fontId="33" fillId="4" borderId="64" xfId="0" applyFont="1" applyFill="1" applyBorder="1" applyAlignment="1">
      <alignment horizontal="center" vertical="center" wrapText="1"/>
    </xf>
    <xf numFmtId="0" fontId="33" fillId="4" borderId="65"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68" xfId="0" applyFont="1" applyFill="1" applyBorder="1" applyAlignment="1">
      <alignment horizontal="center" vertical="center" wrapText="1"/>
    </xf>
    <xf numFmtId="0" fontId="1" fillId="2" borderId="71"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37" fillId="17" borderId="80" xfId="0" applyFont="1" applyFill="1" applyBorder="1" applyAlignment="1">
      <alignment horizontal="right" vertical="center" wrapText="1"/>
    </xf>
    <xf numFmtId="0" fontId="30" fillId="12" borderId="81" xfId="0" applyFont="1" applyFill="1" applyBorder="1" applyAlignment="1" applyProtection="1">
      <alignment horizontal="center" vertical="center" wrapText="1"/>
      <protection locked="0"/>
    </xf>
    <xf numFmtId="0" fontId="38" fillId="17" borderId="85" xfId="0" applyFont="1" applyFill="1" applyBorder="1" applyAlignment="1">
      <alignment horizontal="center" vertical="center" wrapText="1"/>
    </xf>
    <xf numFmtId="0" fontId="37" fillId="17" borderId="85" xfId="0" applyFont="1" applyFill="1" applyBorder="1" applyAlignment="1">
      <alignment horizontal="center" vertical="center" wrapText="1"/>
    </xf>
    <xf numFmtId="0" fontId="38" fillId="17" borderId="86" xfId="0" applyFont="1" applyFill="1" applyBorder="1" applyAlignment="1">
      <alignment horizontal="center" vertical="center" wrapText="1"/>
    </xf>
    <xf numFmtId="0" fontId="41" fillId="0" borderId="0" xfId="0" applyFont="1" applyAlignment="1">
      <alignment horizontal="center" vertical="center" wrapText="1"/>
    </xf>
    <xf numFmtId="164" fontId="0" fillId="12" borderId="89" xfId="0" applyNumberFormat="1" applyFill="1" applyBorder="1" applyAlignment="1" applyProtection="1">
      <alignment vertical="center" wrapText="1"/>
      <protection locked="0"/>
    </xf>
    <xf numFmtId="10" fontId="0" fillId="12" borderId="89" xfId="0" applyNumberFormat="1" applyFill="1" applyBorder="1" applyAlignment="1" applyProtection="1">
      <alignment vertical="center" wrapText="1"/>
      <protection locked="0"/>
    </xf>
    <xf numFmtId="164" fontId="0" fillId="5" borderId="89" xfId="0" applyNumberFormat="1" applyFill="1" applyBorder="1" applyAlignment="1">
      <alignment vertical="center" wrapText="1"/>
    </xf>
    <xf numFmtId="164" fontId="30" fillId="5" borderId="90" xfId="0" applyNumberFormat="1" applyFont="1" applyFill="1" applyBorder="1" applyAlignment="1">
      <alignment vertical="center" wrapText="1"/>
    </xf>
    <xf numFmtId="10" fontId="0" fillId="12" borderId="92" xfId="0" applyNumberFormat="1" applyFill="1" applyBorder="1" applyAlignment="1" applyProtection="1">
      <alignment vertical="center" wrapText="1"/>
      <protection locked="0"/>
    </xf>
    <xf numFmtId="164" fontId="38" fillId="5" borderId="3" xfId="0" applyNumberFormat="1" applyFont="1" applyFill="1" applyBorder="1" applyAlignment="1">
      <alignment wrapText="1"/>
    </xf>
    <xf numFmtId="0" fontId="30" fillId="0" borderId="4" xfId="0" applyFont="1" applyBorder="1" applyAlignment="1">
      <alignment wrapText="1"/>
    </xf>
    <xf numFmtId="10" fontId="38" fillId="12" borderId="3" xfId="0" applyNumberFormat="1" applyFont="1" applyFill="1" applyBorder="1" applyAlignment="1" applyProtection="1">
      <alignment wrapText="1"/>
      <protection locked="0"/>
    </xf>
    <xf numFmtId="164" fontId="42" fillId="5" borderId="3" xfId="0" applyNumberFormat="1" applyFont="1" applyFill="1" applyBorder="1" applyAlignment="1">
      <alignment wrapText="1"/>
    </xf>
    <xf numFmtId="0" fontId="38" fillId="17" borderId="93" xfId="0" applyFont="1" applyFill="1" applyBorder="1" applyAlignment="1">
      <alignment horizontal="right" vertical="center" wrapText="1"/>
    </xf>
    <xf numFmtId="0" fontId="38" fillId="12" borderId="3" xfId="0" applyFont="1" applyFill="1" applyBorder="1" applyAlignment="1" applyProtection="1">
      <alignment horizontal="center" vertical="center" wrapText="1"/>
      <protection locked="0"/>
    </xf>
    <xf numFmtId="0" fontId="37" fillId="17" borderId="54" xfId="0" applyFont="1" applyFill="1" applyBorder="1" applyAlignment="1">
      <alignment horizontal="right" vertical="center" wrapText="1"/>
    </xf>
    <xf numFmtId="0" fontId="37" fillId="17" borderId="30" xfId="0" applyFont="1" applyFill="1" applyBorder="1" applyAlignment="1">
      <alignment horizontal="right" vertical="center" wrapText="1"/>
    </xf>
    <xf numFmtId="0" fontId="37" fillId="17" borderId="5" xfId="0" applyFont="1" applyFill="1" applyBorder="1" applyAlignment="1">
      <alignment horizontal="right" vertical="center" wrapText="1"/>
    </xf>
    <xf numFmtId="0" fontId="0" fillId="0" borderId="26" xfId="0" applyBorder="1" applyAlignment="1" applyProtection="1">
      <alignment horizontal="center" wrapText="1"/>
      <protection locked="0"/>
    </xf>
    <xf numFmtId="0" fontId="0" fillId="0" borderId="2" xfId="0" applyBorder="1" applyAlignment="1" applyProtection="1">
      <alignment horizontal="center" wrapText="1"/>
      <protection locked="0"/>
    </xf>
    <xf numFmtId="0" fontId="7" fillId="12" borderId="18" xfId="0" applyFont="1" applyFill="1" applyBorder="1" applyAlignment="1" applyProtection="1">
      <alignment vertical="center" wrapText="1"/>
      <protection locked="0"/>
    </xf>
    <xf numFmtId="0" fontId="44" fillId="0" borderId="1" xfId="0" applyFont="1" applyBorder="1" applyAlignment="1" applyProtection="1">
      <alignment wrapText="1"/>
      <protection locked="0"/>
    </xf>
    <xf numFmtId="0" fontId="45" fillId="0" borderId="26" xfId="0" applyFont="1" applyBorder="1" applyAlignment="1" applyProtection="1">
      <alignment horizontal="center" wrapText="1"/>
      <protection locked="0"/>
    </xf>
    <xf numFmtId="0" fontId="44" fillId="0" borderId="1" xfId="0" quotePrefix="1" applyFont="1" applyBorder="1" applyAlignment="1" applyProtection="1">
      <alignment horizontal="center" wrapText="1"/>
      <protection locked="0"/>
    </xf>
    <xf numFmtId="0" fontId="44" fillId="0" borderId="1" xfId="0" applyFont="1" applyBorder="1" applyAlignment="1" applyProtection="1">
      <alignment horizontal="center" wrapText="1"/>
      <protection locked="0"/>
    </xf>
    <xf numFmtId="0" fontId="6" fillId="0" borderId="0" xfId="0" applyFont="1" applyAlignment="1">
      <alignment wrapText="1"/>
    </xf>
    <xf numFmtId="0" fontId="45" fillId="0" borderId="0" xfId="0" applyFont="1" applyAlignment="1">
      <alignment wrapText="1"/>
    </xf>
    <xf numFmtId="0" fontId="6" fillId="12" borderId="10" xfId="0" applyFont="1" applyFill="1" applyBorder="1" applyAlignment="1" applyProtection="1">
      <alignment vertical="center" wrapText="1"/>
      <protection locked="0"/>
    </xf>
    <xf numFmtId="0" fontId="45" fillId="0" borderId="2" xfId="0" applyFont="1" applyBorder="1" applyAlignment="1" applyProtection="1">
      <alignment horizontal="center" wrapText="1"/>
      <protection locked="0"/>
    </xf>
    <xf numFmtId="0" fontId="13" fillId="2" borderId="96" xfId="0" applyFont="1" applyFill="1" applyBorder="1" applyAlignment="1">
      <alignment horizontal="center" vertical="center" wrapText="1"/>
    </xf>
    <xf numFmtId="0" fontId="13" fillId="2" borderId="97" xfId="0" applyFont="1" applyFill="1" applyBorder="1" applyAlignment="1">
      <alignment horizontal="left" vertical="center" wrapText="1"/>
    </xf>
    <xf numFmtId="0" fontId="0" fillId="0" borderId="98" xfId="0" applyBorder="1" applyAlignment="1">
      <alignment horizontal="left" vertical="center" wrapText="1"/>
    </xf>
    <xf numFmtId="0" fontId="1" fillId="0" borderId="0" xfId="0" applyFont="1" applyAlignment="1">
      <alignment vertical="center" wrapText="1"/>
    </xf>
    <xf numFmtId="0" fontId="1" fillId="0" borderId="0" xfId="0" applyFont="1" applyAlignment="1">
      <alignment vertical="center"/>
    </xf>
    <xf numFmtId="0" fontId="45" fillId="3" borderId="26" xfId="0" applyFont="1" applyFill="1" applyBorder="1" applyAlignment="1" applyProtection="1">
      <alignment horizontal="center" wrapText="1"/>
      <protection locked="0"/>
    </xf>
    <xf numFmtId="0" fontId="12" fillId="3" borderId="1" xfId="0" applyFont="1" applyFill="1" applyBorder="1" applyAlignment="1" applyProtection="1">
      <alignment wrapText="1"/>
      <protection locked="0"/>
    </xf>
    <xf numFmtId="0" fontId="0" fillId="19" borderId="26" xfId="0" applyFill="1" applyBorder="1" applyAlignment="1" applyProtection="1">
      <alignment horizontal="center" wrapText="1"/>
      <protection locked="0"/>
    </xf>
    <xf numFmtId="0" fontId="1" fillId="18" borderId="2" xfId="0" applyFont="1" applyFill="1" applyBorder="1" applyAlignment="1" applyProtection="1">
      <alignment horizontal="center" vertical="center" wrapText="1"/>
      <protection locked="0"/>
    </xf>
    <xf numFmtId="0" fontId="12" fillId="3" borderId="1" xfId="0" quotePrefix="1" applyFont="1" applyFill="1" applyBorder="1" applyAlignment="1" applyProtection="1">
      <alignment horizontal="center" wrapText="1"/>
      <protection locked="0"/>
    </xf>
    <xf numFmtId="0" fontId="12" fillId="3" borderId="1" xfId="0" applyFont="1" applyFill="1" applyBorder="1" applyAlignment="1" applyProtection="1">
      <alignment horizontal="center" wrapText="1"/>
      <protection locked="0"/>
    </xf>
    <xf numFmtId="0" fontId="2" fillId="4" borderId="37"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8" fillId="5" borderId="37" xfId="0" applyFont="1" applyFill="1" applyBorder="1" applyAlignment="1">
      <alignment horizontal="center" vertical="center" wrapText="1"/>
    </xf>
    <xf numFmtId="0" fontId="28" fillId="5" borderId="38" xfId="0" applyFont="1" applyFill="1" applyBorder="1" applyAlignment="1">
      <alignment horizontal="center" vertical="center" wrapText="1"/>
    </xf>
    <xf numFmtId="0" fontId="28" fillId="8" borderId="37" xfId="0" applyFont="1" applyFill="1" applyBorder="1" applyAlignment="1">
      <alignment horizontal="center" vertical="center" wrapText="1"/>
    </xf>
    <xf numFmtId="0" fontId="0" fillId="0" borderId="12" xfId="0" applyBorder="1" applyAlignment="1">
      <alignment horizontal="center" vertical="center" wrapText="1"/>
    </xf>
    <xf numFmtId="0" fontId="28" fillId="9" borderId="37" xfId="0" applyFont="1" applyFill="1" applyBorder="1" applyAlignment="1">
      <alignment horizontal="center" vertical="center" wrapText="1"/>
    </xf>
    <xf numFmtId="0" fontId="28" fillId="9" borderId="12"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2" fillId="4" borderId="48"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2" fillId="4" borderId="46"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0" fillId="0" borderId="38" xfId="0" applyBorder="1" applyAlignment="1">
      <alignment horizontal="center" vertical="center" wrapText="1"/>
    </xf>
    <xf numFmtId="0" fontId="2" fillId="4" borderId="49" xfId="0" applyFont="1" applyFill="1" applyBorder="1" applyAlignment="1">
      <alignment horizontal="center" vertical="center" wrapText="1"/>
    </xf>
    <xf numFmtId="0" fontId="2" fillId="4" borderId="50"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11" fillId="10" borderId="13" xfId="0" applyFont="1" applyFill="1" applyBorder="1" applyAlignment="1">
      <alignment horizontal="center"/>
    </xf>
    <xf numFmtId="0" fontId="0" fillId="0" borderId="15" xfId="0" applyBorder="1" applyAlignment="1">
      <alignment horizontal="center"/>
    </xf>
    <xf numFmtId="0" fontId="13" fillId="2" borderId="1" xfId="0" applyFont="1" applyFill="1" applyBorder="1" applyAlignment="1">
      <alignment horizontal="left" vertical="center" wrapText="1"/>
    </xf>
    <xf numFmtId="0" fontId="0" fillId="0" borderId="17" xfId="0" applyBorder="1" applyAlignment="1">
      <alignment horizontal="left" vertical="center" wrapText="1"/>
    </xf>
    <xf numFmtId="0" fontId="13" fillId="2" borderId="20" xfId="0" applyFont="1" applyFill="1" applyBorder="1" applyAlignment="1">
      <alignment horizontal="left" vertical="center" wrapText="1"/>
    </xf>
    <xf numFmtId="0" fontId="0" fillId="0" borderId="21" xfId="0" applyBorder="1" applyAlignment="1">
      <alignment horizontal="left" vertical="center" wrapText="1"/>
    </xf>
    <xf numFmtId="0" fontId="3" fillId="2" borderId="24"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5" fillId="14" borderId="4" xfId="0" applyFont="1" applyFill="1" applyBorder="1" applyAlignment="1">
      <alignment horizontal="center" vertical="center" wrapText="1"/>
    </xf>
    <xf numFmtId="0" fontId="0" fillId="0" borderId="5" xfId="0" applyBorder="1" applyAlignment="1">
      <alignment vertical="center" wrapText="1"/>
    </xf>
    <xf numFmtId="0" fontId="8" fillId="7" borderId="4" xfId="0" applyFont="1" applyFill="1" applyBorder="1" applyAlignment="1">
      <alignment horizontal="center" vertical="center" wrapText="1"/>
    </xf>
    <xf numFmtId="0" fontId="8" fillId="7" borderId="30"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8" fillId="7" borderId="22" xfId="0" applyFont="1" applyFill="1" applyBorder="1" applyAlignment="1">
      <alignment horizontal="center" vertical="center" wrapText="1"/>
    </xf>
    <xf numFmtId="0" fontId="0" fillId="0" borderId="31" xfId="0" applyBorder="1" applyAlignment="1">
      <alignment horizontal="center" vertical="center" wrapText="1"/>
    </xf>
    <xf numFmtId="0" fontId="4" fillId="7" borderId="4"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5" fillId="13" borderId="4" xfId="0" applyFont="1" applyFill="1" applyBorder="1" applyAlignment="1">
      <alignment horizontal="center" vertical="center" wrapText="1"/>
    </xf>
    <xf numFmtId="0" fontId="0" fillId="5" borderId="30" xfId="0" applyFill="1" applyBorder="1" applyAlignment="1">
      <alignment horizontal="center" vertical="center" wrapText="1"/>
    </xf>
    <xf numFmtId="0" fontId="5" fillId="8" borderId="4" xfId="0" applyFont="1" applyFill="1" applyBorder="1" applyAlignment="1">
      <alignment horizontal="center" vertical="center" wrapText="1"/>
    </xf>
    <xf numFmtId="0" fontId="0" fillId="0" borderId="30" xfId="0" applyBorder="1" applyAlignment="1">
      <alignment horizontal="center" vertical="center" wrapText="1"/>
    </xf>
    <xf numFmtId="0" fontId="5" fillId="9" borderId="4" xfId="0" applyFont="1" applyFill="1" applyBorder="1" applyAlignment="1">
      <alignment horizontal="center" vertical="center" wrapText="1"/>
    </xf>
    <xf numFmtId="0" fontId="38" fillId="17" borderId="93" xfId="0" applyFont="1" applyFill="1" applyBorder="1" applyAlignment="1">
      <alignment horizontal="right" vertical="center" wrapText="1"/>
    </xf>
    <xf numFmtId="0" fontId="0" fillId="17" borderId="94" xfId="0" applyFill="1" applyBorder="1" applyAlignment="1">
      <alignment horizontal="right" vertical="center" wrapText="1"/>
    </xf>
    <xf numFmtId="0" fontId="0" fillId="17" borderId="94" xfId="0" applyFill="1" applyBorder="1" applyAlignment="1">
      <alignment wrapText="1"/>
    </xf>
    <xf numFmtId="0" fontId="42" fillId="17" borderId="93" xfId="0" applyFont="1" applyFill="1" applyBorder="1" applyAlignment="1">
      <alignment horizontal="right" vertical="center" wrapText="1"/>
    </xf>
    <xf numFmtId="0" fontId="43" fillId="17" borderId="94" xfId="0" applyFont="1" applyFill="1" applyBorder="1" applyAlignment="1">
      <alignment wrapText="1"/>
    </xf>
    <xf numFmtId="0" fontId="38" fillId="17" borderId="95" xfId="0" applyFont="1" applyFill="1" applyBorder="1" applyAlignment="1">
      <alignment horizontal="right" wrapText="1"/>
    </xf>
    <xf numFmtId="0" fontId="38" fillId="17" borderId="94" xfId="0" applyFont="1" applyFill="1" applyBorder="1" applyAlignment="1">
      <alignment horizontal="right" wrapText="1"/>
    </xf>
    <xf numFmtId="0" fontId="0" fillId="12" borderId="78" xfId="0" applyFill="1" applyBorder="1" applyAlignment="1" applyProtection="1">
      <alignment horizontal="center" vertical="center" wrapText="1"/>
      <protection locked="0"/>
    </xf>
    <xf numFmtId="0" fontId="0" fillId="12" borderId="91" xfId="0" applyFill="1" applyBorder="1" applyAlignment="1" applyProtection="1">
      <alignment horizontal="center" vertical="center" wrapText="1"/>
      <protection locked="0"/>
    </xf>
    <xf numFmtId="0" fontId="0" fillId="12" borderId="92" xfId="0" applyFill="1" applyBorder="1" applyAlignment="1" applyProtection="1">
      <alignment vertical="center" wrapText="1"/>
      <protection locked="0"/>
    </xf>
    <xf numFmtId="0" fontId="0" fillId="12" borderId="79" xfId="0" applyFill="1" applyBorder="1" applyAlignment="1" applyProtection="1">
      <alignment vertical="center" wrapText="1"/>
      <protection locked="0"/>
    </xf>
    <xf numFmtId="0" fontId="0" fillId="12" borderId="91" xfId="0" applyFill="1" applyBorder="1" applyAlignment="1" applyProtection="1">
      <alignment vertical="center" wrapText="1"/>
      <protection locked="0"/>
    </xf>
    <xf numFmtId="0" fontId="34" fillId="16" borderId="72" xfId="0" applyFont="1" applyFill="1" applyBorder="1" applyAlignment="1">
      <alignment horizontal="center" wrapText="1"/>
    </xf>
    <xf numFmtId="0" fontId="34" fillId="16" borderId="73" xfId="0" applyFont="1" applyFill="1" applyBorder="1" applyAlignment="1">
      <alignment horizontal="center" wrapText="1"/>
    </xf>
    <xf numFmtId="0" fontId="35" fillId="16" borderId="74" xfId="0" applyFont="1" applyFill="1" applyBorder="1" applyAlignment="1">
      <alignment horizontal="center" wrapText="1"/>
    </xf>
    <xf numFmtId="0" fontId="35" fillId="16" borderId="75" xfId="0" applyFont="1" applyFill="1" applyBorder="1" applyAlignment="1">
      <alignment horizontal="center" wrapText="1"/>
    </xf>
    <xf numFmtId="0" fontId="35" fillId="16" borderId="76" xfId="0" applyFont="1" applyFill="1" applyBorder="1" applyAlignment="1">
      <alignment horizontal="center" wrapText="1"/>
    </xf>
    <xf numFmtId="0" fontId="0" fillId="0" borderId="77" xfId="0" applyBorder="1" applyAlignment="1">
      <alignment horizontal="center" wrapText="1"/>
    </xf>
    <xf numFmtId="0" fontId="36" fillId="17" borderId="78" xfId="0" applyFont="1" applyFill="1" applyBorder="1" applyAlignment="1">
      <alignment horizontal="center" vertical="center" wrapText="1"/>
    </xf>
    <xf numFmtId="0" fontId="0" fillId="17" borderId="79" xfId="0" applyFill="1" applyBorder="1" applyAlignment="1">
      <alignment horizontal="center" vertical="center" wrapText="1"/>
    </xf>
    <xf numFmtId="0" fontId="38" fillId="17" borderId="82" xfId="0" applyFont="1" applyFill="1" applyBorder="1" applyAlignment="1">
      <alignment horizontal="center" vertical="center" wrapText="1"/>
    </xf>
    <xf numFmtId="0" fontId="0" fillId="17" borderId="83" xfId="0" applyFill="1" applyBorder="1" applyAlignment="1">
      <alignment horizontal="center" vertical="center" wrapText="1"/>
    </xf>
    <xf numFmtId="0" fontId="38" fillId="17" borderId="68" xfId="0" applyFont="1" applyFill="1" applyBorder="1" applyAlignment="1">
      <alignment horizontal="center" vertical="center" wrapText="1"/>
    </xf>
    <xf numFmtId="0" fontId="0" fillId="17" borderId="84" xfId="0" applyFill="1" applyBorder="1" applyAlignment="1">
      <alignment horizontal="center" vertical="center" wrapText="1"/>
    </xf>
    <xf numFmtId="0" fontId="0" fillId="12" borderId="87" xfId="0" applyFill="1" applyBorder="1" applyAlignment="1" applyProtection="1">
      <alignment horizontal="center" vertical="center" wrapText="1"/>
      <protection locked="0"/>
    </xf>
    <xf numFmtId="0" fontId="0" fillId="0" borderId="73" xfId="0" applyBorder="1" applyAlignment="1">
      <alignment horizontal="center" vertical="center" wrapText="1"/>
    </xf>
    <xf numFmtId="0" fontId="0" fillId="12" borderId="75" xfId="0" applyFill="1" applyBorder="1" applyAlignment="1" applyProtection="1">
      <alignment vertical="center" wrapText="1"/>
      <protection locked="0"/>
    </xf>
    <xf numFmtId="0" fontId="0" fillId="0" borderId="88" xfId="0" applyBorder="1" applyAlignment="1">
      <alignment vertical="center" wrapText="1"/>
    </xf>
    <xf numFmtId="0" fontId="0" fillId="0" borderId="73" xfId="0" applyBorder="1" applyAlignment="1">
      <alignment vertical="center" wrapText="1"/>
    </xf>
    <xf numFmtId="0" fontId="31" fillId="2" borderId="22" xfId="0" applyFont="1" applyFill="1" applyBorder="1" applyAlignment="1">
      <alignment horizontal="right" vertical="center" wrapText="1"/>
    </xf>
    <xf numFmtId="0" fontId="31" fillId="2" borderId="53" xfId="0" applyFont="1" applyFill="1" applyBorder="1" applyAlignment="1">
      <alignment horizontal="right" vertical="center" wrapText="1"/>
    </xf>
    <xf numFmtId="0" fontId="31" fillId="2" borderId="54" xfId="0" applyFont="1" applyFill="1" applyBorder="1" applyAlignment="1">
      <alignment horizontal="right" vertical="center" wrapText="1"/>
    </xf>
    <xf numFmtId="0" fontId="31" fillId="2" borderId="31" xfId="0" applyFont="1" applyFill="1" applyBorder="1" applyAlignment="1">
      <alignment horizontal="right" vertical="center" wrapText="1"/>
    </xf>
    <xf numFmtId="0" fontId="31" fillId="2" borderId="0" xfId="0" applyFont="1" applyFill="1" applyAlignment="1">
      <alignment horizontal="right" vertical="center" wrapText="1"/>
    </xf>
    <xf numFmtId="0" fontId="31" fillId="2" borderId="61" xfId="0" applyFont="1" applyFill="1" applyBorder="1" applyAlignment="1">
      <alignment horizontal="right" vertical="center" wrapText="1"/>
    </xf>
    <xf numFmtId="0" fontId="31" fillId="2" borderId="66" xfId="0" applyFont="1" applyFill="1" applyBorder="1" applyAlignment="1">
      <alignment horizontal="right" vertical="center" wrapText="1"/>
    </xf>
    <xf numFmtId="0" fontId="31" fillId="2" borderId="67" xfId="0" applyFont="1" applyFill="1" applyBorder="1" applyAlignment="1">
      <alignment horizontal="right" vertical="center" wrapText="1"/>
    </xf>
    <xf numFmtId="0" fontId="31" fillId="2" borderId="9" xfId="0" applyFont="1" applyFill="1" applyBorder="1" applyAlignment="1">
      <alignment horizontal="right" vertical="center" wrapText="1"/>
    </xf>
    <xf numFmtId="0" fontId="32" fillId="4" borderId="55" xfId="0" applyFont="1" applyFill="1" applyBorder="1" applyAlignment="1">
      <alignment horizontal="center" vertical="center" wrapText="1"/>
    </xf>
    <xf numFmtId="0" fontId="32" fillId="4" borderId="56" xfId="0" applyFont="1" applyFill="1" applyBorder="1" applyAlignment="1">
      <alignment horizontal="center" vertical="center" wrapText="1"/>
    </xf>
    <xf numFmtId="0" fontId="33" fillId="4" borderId="57" xfId="0" applyFont="1" applyFill="1" applyBorder="1" applyAlignment="1">
      <alignment horizontal="center" vertical="center" wrapText="1"/>
    </xf>
    <xf numFmtId="0" fontId="33" fillId="4" borderId="58" xfId="0" applyFont="1" applyFill="1"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33" fillId="4" borderId="59" xfId="0" applyFont="1" applyFill="1" applyBorder="1" applyAlignment="1">
      <alignment horizontal="center" vertical="center" wrapText="1"/>
    </xf>
    <xf numFmtId="0" fontId="33" fillId="4" borderId="60" xfId="0" applyFont="1" applyFill="1" applyBorder="1" applyAlignment="1">
      <alignment horizontal="center" vertical="center" wrapText="1"/>
    </xf>
    <xf numFmtId="0" fontId="1" fillId="2" borderId="69" xfId="0" applyFont="1" applyFill="1" applyBorder="1" applyAlignment="1">
      <alignment horizontal="center" vertical="center" wrapText="1"/>
    </xf>
    <xf numFmtId="0" fontId="0" fillId="0" borderId="70" xfId="0" applyBorder="1" applyAlignment="1">
      <alignment horizontal="center" vertical="center" wrapText="1"/>
    </xf>
    <xf numFmtId="0" fontId="0" fillId="0" borderId="67" xfId="0" applyBorder="1" applyAlignment="1">
      <alignment wrapText="1"/>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18496"/>
      <color rgb="FFFFF2CC"/>
      <color rgb="FFDE4917"/>
      <color rgb="FFFDF0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9525</xdr:colOff>
          <xdr:row>45</xdr:row>
          <xdr:rowOff>142875</xdr:rowOff>
        </xdr:to>
        <xdr:sp macro="" textlink="">
          <xdr:nvSpPr>
            <xdr:cNvPr id="9217" name="Object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0</xdr:col>
      <xdr:colOff>340178</xdr:colOff>
      <xdr:row>14</xdr:row>
      <xdr:rowOff>122464</xdr:rowOff>
    </xdr:from>
    <xdr:to>
      <xdr:col>6</xdr:col>
      <xdr:colOff>95249</xdr:colOff>
      <xdr:row>19</xdr:row>
      <xdr:rowOff>122466</xdr:rowOff>
    </xdr:to>
    <xdr:sp macro="" textlink="">
      <xdr:nvSpPr>
        <xdr:cNvPr id="3" name="ZoneTexte 2">
          <a:extLst>
            <a:ext uri="{FF2B5EF4-FFF2-40B4-BE49-F238E27FC236}">
              <a16:creationId xmlns:a16="http://schemas.microsoft.com/office/drawing/2014/main" id="{00000000-0008-0000-0000-000003000000}"/>
            </a:ext>
          </a:extLst>
        </xdr:cNvPr>
        <xdr:cNvSpPr txBox="1"/>
      </xdr:nvSpPr>
      <xdr:spPr>
        <a:xfrm>
          <a:off x="340178" y="2659289"/>
          <a:ext cx="4555671" cy="9048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600">
            <a:solidFill>
              <a:srgbClr val="318496"/>
            </a:solidFill>
            <a:latin typeface="Arial" panose="020B0604020202020204" pitchFamily="34" charset="0"/>
            <a:cs typeface="Arial" panose="020B0604020202020204" pitchFamily="34" charset="0"/>
          </a:endParaRPr>
        </a:p>
      </xdr:txBody>
    </xdr:sp>
    <xdr:clientData/>
  </xdr:twoCellAnchor>
  <xdr:twoCellAnchor>
    <xdr:from>
      <xdr:col>0</xdr:col>
      <xdr:colOff>333375</xdr:colOff>
      <xdr:row>13</xdr:row>
      <xdr:rowOff>76200</xdr:rowOff>
    </xdr:from>
    <xdr:to>
      <xdr:col>3</xdr:col>
      <xdr:colOff>796925</xdr:colOff>
      <xdr:row>16</xdr:row>
      <xdr:rowOff>130175</xdr:rowOff>
    </xdr:to>
    <xdr:sp macro="" textlink="">
      <xdr:nvSpPr>
        <xdr:cNvPr id="7" name="ZoneTexte 6">
          <a:extLst>
            <a:ext uri="{FF2B5EF4-FFF2-40B4-BE49-F238E27FC236}">
              <a16:creationId xmlns:a16="http://schemas.microsoft.com/office/drawing/2014/main" id="{00000000-0008-0000-0000-000007000000}"/>
            </a:ext>
          </a:extLst>
        </xdr:cNvPr>
        <xdr:cNvSpPr txBox="1"/>
      </xdr:nvSpPr>
      <xdr:spPr>
        <a:xfrm>
          <a:off x="333375" y="2428875"/>
          <a:ext cx="2863850" cy="5969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CA" sz="1600" b="1">
              <a:solidFill>
                <a:srgbClr val="318496"/>
              </a:solidFill>
              <a:latin typeface="Arial" panose="020B0604020202020204" pitchFamily="34" charset="0"/>
              <a:cs typeface="Arial" panose="020B0604020202020204" pitchFamily="34" charset="0"/>
            </a:rPr>
            <a:t>Grille de saisie des besoins</a:t>
          </a:r>
          <a:br>
            <a:rPr lang="fr-CA" sz="1600" b="1">
              <a:solidFill>
                <a:srgbClr val="318496"/>
              </a:solidFill>
              <a:latin typeface="Arial" panose="020B0604020202020204" pitchFamily="34" charset="0"/>
              <a:cs typeface="Arial" panose="020B0604020202020204" pitchFamily="34" charset="0"/>
            </a:rPr>
          </a:br>
          <a:r>
            <a:rPr lang="fr-CA" sz="1600" b="1">
              <a:solidFill>
                <a:srgbClr val="318496"/>
              </a:solidFill>
              <a:latin typeface="Arial" panose="020B0604020202020204" pitchFamily="34" charset="0"/>
              <a:cs typeface="Arial" panose="020B0604020202020204" pitchFamily="34" charset="0"/>
            </a:rPr>
            <a:t>infonuagique</a:t>
          </a:r>
          <a:r>
            <a:rPr lang="fr-CA" sz="1600" b="1" baseline="0">
              <a:solidFill>
                <a:srgbClr val="318496"/>
              </a:solidFill>
              <a:latin typeface="Arial" panose="020B0604020202020204" pitchFamily="34" charset="0"/>
              <a:cs typeface="Arial" panose="020B0604020202020204" pitchFamily="34" charset="0"/>
            </a:rPr>
            <a:t>s du client</a:t>
          </a:r>
          <a:endParaRPr lang="fr-CA" sz="1600" b="0">
            <a:solidFill>
              <a:srgbClr val="318496"/>
            </a:solidFill>
            <a:latin typeface="Arial" panose="020B0604020202020204" pitchFamily="34" charset="0"/>
            <a:cs typeface="Arial" panose="020B0604020202020204" pitchFamily="34" charset="0"/>
          </a:endParaRPr>
        </a:p>
      </xdr:txBody>
    </xdr:sp>
    <xdr:clientData/>
  </xdr:twoCellAnchor>
  <xdr:twoCellAnchor>
    <xdr:from>
      <xdr:col>0</xdr:col>
      <xdr:colOff>330200</xdr:colOff>
      <xdr:row>17</xdr:row>
      <xdr:rowOff>47624</xdr:rowOff>
    </xdr:from>
    <xdr:to>
      <xdr:col>3</xdr:col>
      <xdr:colOff>781050</xdr:colOff>
      <xdr:row>18</xdr:row>
      <xdr:rowOff>149225</xdr:rowOff>
    </xdr:to>
    <xdr:sp macro="" textlink="">
      <xdr:nvSpPr>
        <xdr:cNvPr id="8" name="ZoneTexte 7">
          <a:extLst>
            <a:ext uri="{FF2B5EF4-FFF2-40B4-BE49-F238E27FC236}">
              <a16:creationId xmlns:a16="http://schemas.microsoft.com/office/drawing/2014/main" id="{00000000-0008-0000-0000-000008000000}"/>
            </a:ext>
          </a:extLst>
        </xdr:cNvPr>
        <xdr:cNvSpPr txBox="1"/>
      </xdr:nvSpPr>
      <xdr:spPr>
        <a:xfrm>
          <a:off x="330200" y="3124199"/>
          <a:ext cx="2851150" cy="28257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fr-CA" sz="1600" b="1" i="0" u="none" strike="noStrike" kern="0" cap="none" spc="0" normalizeH="0" baseline="0" noProof="0">
              <a:ln>
                <a:noFill/>
              </a:ln>
              <a:solidFill>
                <a:srgbClr val="318496"/>
              </a:solidFill>
              <a:effectLst/>
              <a:uLnTx/>
              <a:uFillTx/>
              <a:latin typeface="Arial" panose="020B0604020202020204" pitchFamily="34" charset="0"/>
              <a:ea typeface="+mn-ea"/>
              <a:cs typeface="Arial" panose="020B0604020202020204" pitchFamily="34" charset="0"/>
            </a:rPr>
            <a:t>Nom du client </a:t>
          </a:r>
        </a:p>
      </xdr:txBody>
    </xdr:sp>
    <xdr:clientData/>
  </xdr:twoCellAnchor>
  <xdr:twoCellAnchor>
    <xdr:from>
      <xdr:col>0</xdr:col>
      <xdr:colOff>320676</xdr:colOff>
      <xdr:row>20</xdr:row>
      <xdr:rowOff>171449</xdr:rowOff>
    </xdr:from>
    <xdr:to>
      <xdr:col>3</xdr:col>
      <xdr:colOff>762000</xdr:colOff>
      <xdr:row>22</xdr:row>
      <xdr:rowOff>95250</xdr:rowOff>
    </xdr:to>
    <xdr:sp macro="" textlink="">
      <xdr:nvSpPr>
        <xdr:cNvPr id="9" name="ZoneTexte 8">
          <a:extLst>
            <a:ext uri="{FF2B5EF4-FFF2-40B4-BE49-F238E27FC236}">
              <a16:creationId xmlns:a16="http://schemas.microsoft.com/office/drawing/2014/main" id="{00000000-0008-0000-0000-000009000000}"/>
            </a:ext>
          </a:extLst>
        </xdr:cNvPr>
        <xdr:cNvSpPr txBox="1"/>
      </xdr:nvSpPr>
      <xdr:spPr>
        <a:xfrm>
          <a:off x="320676" y="3790949"/>
          <a:ext cx="2841624" cy="285751"/>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fr-CA" sz="1600" b="1" i="0" u="none" strike="noStrike" kern="0" cap="none" spc="0" normalizeH="0" baseline="0" noProof="0">
              <a:ln>
                <a:noFill/>
              </a:ln>
              <a:solidFill>
                <a:srgbClr val="318496"/>
              </a:solidFill>
              <a:effectLst/>
              <a:uLnTx/>
              <a:uFillTx/>
              <a:latin typeface="Arial" panose="020B0604020202020204" pitchFamily="34" charset="0"/>
              <a:ea typeface="+mn-ea"/>
              <a:cs typeface="Arial" panose="020B0604020202020204" pitchFamily="34" charset="0"/>
            </a:rPr>
            <a:t>Numéro du client </a:t>
          </a:r>
        </a:p>
      </xdr:txBody>
    </xdr:sp>
    <xdr:clientData/>
  </xdr:twoCellAnchor>
  <xdr:twoCellAnchor>
    <xdr:from>
      <xdr:col>0</xdr:col>
      <xdr:colOff>333376</xdr:colOff>
      <xdr:row>25</xdr:row>
      <xdr:rowOff>19049</xdr:rowOff>
    </xdr:from>
    <xdr:to>
      <xdr:col>3</xdr:col>
      <xdr:colOff>763556</xdr:colOff>
      <xdr:row>26</xdr:row>
      <xdr:rowOff>120650</xdr:rowOff>
    </xdr:to>
    <xdr:sp macro="" textlink="">
      <xdr:nvSpPr>
        <xdr:cNvPr id="10" name="ZoneTexte 9">
          <a:extLst>
            <a:ext uri="{FF2B5EF4-FFF2-40B4-BE49-F238E27FC236}">
              <a16:creationId xmlns:a16="http://schemas.microsoft.com/office/drawing/2014/main" id="{00000000-0008-0000-0000-00000A000000}"/>
            </a:ext>
          </a:extLst>
        </xdr:cNvPr>
        <xdr:cNvSpPr txBox="1"/>
      </xdr:nvSpPr>
      <xdr:spPr>
        <a:xfrm>
          <a:off x="333376" y="4543424"/>
          <a:ext cx="2830480" cy="28257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fr-CA" sz="1600" b="1" i="0" u="none" strike="noStrike" kern="0" cap="none" spc="0" normalizeH="0" baseline="0" noProof="0">
              <a:ln>
                <a:noFill/>
              </a:ln>
              <a:solidFill>
                <a:srgbClr val="318496"/>
              </a:solidFill>
              <a:effectLst/>
              <a:uLnTx/>
              <a:uFillTx/>
              <a:latin typeface="Arial" panose="020B0604020202020204" pitchFamily="34" charset="0"/>
              <a:ea typeface="+mn-ea"/>
              <a:cs typeface="Arial" panose="020B0604020202020204" pitchFamily="34" charset="0"/>
            </a:rPr>
            <a:t>Numéro de la demande</a:t>
          </a:r>
        </a:p>
      </xdr:txBody>
    </xdr:sp>
    <xdr:clientData/>
  </xdr:twoCellAnchor>
  <xdr:twoCellAnchor>
    <xdr:from>
      <xdr:col>0</xdr:col>
      <xdr:colOff>333375</xdr:colOff>
      <xdr:row>19</xdr:row>
      <xdr:rowOff>3174</xdr:rowOff>
    </xdr:from>
    <xdr:to>
      <xdr:col>8</xdr:col>
      <xdr:colOff>485775</xdr:colOff>
      <xdr:row>20</xdr:row>
      <xdr:rowOff>95250</xdr:rowOff>
    </xdr:to>
    <xdr:sp macro="" textlink="">
      <xdr:nvSpPr>
        <xdr:cNvPr id="11" name="ZoneTexte 10">
          <a:extLst>
            <a:ext uri="{FF2B5EF4-FFF2-40B4-BE49-F238E27FC236}">
              <a16:creationId xmlns:a16="http://schemas.microsoft.com/office/drawing/2014/main" id="{00000000-0008-0000-0000-00000B000000}"/>
            </a:ext>
          </a:extLst>
        </xdr:cNvPr>
        <xdr:cNvSpPr txBox="1"/>
      </xdr:nvSpPr>
      <xdr:spPr>
        <a:xfrm>
          <a:off x="333375" y="3441699"/>
          <a:ext cx="6553200" cy="273051"/>
        </a:xfrm>
        <a:prstGeom prst="rect">
          <a:avLst/>
        </a:prstGeom>
        <a:solidFill>
          <a:sysClr val="window" lastClr="FFFFFF"/>
        </a:solidFill>
        <a:ln w="9525" cmpd="sng">
          <a:solidFill>
            <a:srgbClr val="31849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fr-CA"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0</xdr:col>
      <xdr:colOff>323851</xdr:colOff>
      <xdr:row>22</xdr:row>
      <xdr:rowOff>123824</xdr:rowOff>
    </xdr:from>
    <xdr:to>
      <xdr:col>3</xdr:col>
      <xdr:colOff>761460</xdr:colOff>
      <xdr:row>24</xdr:row>
      <xdr:rowOff>44450</xdr:rowOff>
    </xdr:to>
    <xdr:sp macro="" textlink="">
      <xdr:nvSpPr>
        <xdr:cNvPr id="12" name="ZoneTexte 11">
          <a:extLst>
            <a:ext uri="{FF2B5EF4-FFF2-40B4-BE49-F238E27FC236}">
              <a16:creationId xmlns:a16="http://schemas.microsoft.com/office/drawing/2014/main" id="{00000000-0008-0000-0000-00000C000000}"/>
            </a:ext>
          </a:extLst>
        </xdr:cNvPr>
        <xdr:cNvSpPr txBox="1"/>
      </xdr:nvSpPr>
      <xdr:spPr>
        <a:xfrm>
          <a:off x="323851" y="4105274"/>
          <a:ext cx="2837909" cy="282576"/>
        </a:xfrm>
        <a:prstGeom prst="rect">
          <a:avLst/>
        </a:prstGeom>
        <a:solidFill>
          <a:sysClr val="window" lastClr="FFFFFF"/>
        </a:solidFill>
        <a:ln w="9525" cmpd="sng">
          <a:solidFill>
            <a:srgbClr val="31849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fr-CA"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0</xdr:col>
      <xdr:colOff>333376</xdr:colOff>
      <xdr:row>26</xdr:row>
      <xdr:rowOff>133349</xdr:rowOff>
    </xdr:from>
    <xdr:to>
      <xdr:col>3</xdr:col>
      <xdr:colOff>763556</xdr:colOff>
      <xdr:row>28</xdr:row>
      <xdr:rowOff>53975</xdr:rowOff>
    </xdr:to>
    <xdr:sp macro="" textlink="">
      <xdr:nvSpPr>
        <xdr:cNvPr id="13" name="ZoneTexte 12">
          <a:extLst>
            <a:ext uri="{FF2B5EF4-FFF2-40B4-BE49-F238E27FC236}">
              <a16:creationId xmlns:a16="http://schemas.microsoft.com/office/drawing/2014/main" id="{00000000-0008-0000-0000-00000D000000}"/>
            </a:ext>
          </a:extLst>
        </xdr:cNvPr>
        <xdr:cNvSpPr txBox="1"/>
      </xdr:nvSpPr>
      <xdr:spPr>
        <a:xfrm>
          <a:off x="333376" y="4838699"/>
          <a:ext cx="2830480" cy="282576"/>
        </a:xfrm>
        <a:prstGeom prst="rect">
          <a:avLst/>
        </a:prstGeom>
        <a:solidFill>
          <a:sysClr val="window" lastClr="FFFFFF"/>
        </a:solidFill>
        <a:ln w="9525" cmpd="sng">
          <a:solidFill>
            <a:srgbClr val="31849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fr-CA"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editAs="oneCell">
    <xdr:from>
      <xdr:col>6</xdr:col>
      <xdr:colOff>209550</xdr:colOff>
      <xdr:row>40</xdr:row>
      <xdr:rowOff>171450</xdr:rowOff>
    </xdr:from>
    <xdr:to>
      <xdr:col>8</xdr:col>
      <xdr:colOff>381091</xdr:colOff>
      <xdr:row>44</xdr:row>
      <xdr:rowOff>15904</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10150" y="7410450"/>
          <a:ext cx="1771741" cy="56835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16A7A-D2C2-4F2B-A950-2A5BE1D2984A}">
  <dimension ref="A1"/>
  <sheetViews>
    <sheetView showGridLines="0" showRowColHeaders="0" tabSelected="1" view="pageBreakPreview" zoomScaleNormal="70" zoomScaleSheetLayoutView="100" workbookViewId="0">
      <selection activeCell="J37" sqref="J37"/>
    </sheetView>
  </sheetViews>
  <sheetFormatPr defaultColWidth="11.42578125" defaultRowHeight="15" x14ac:dyDescent="0.25"/>
  <sheetData/>
  <sheetProtection algorithmName="SHA-512" hashValue="2rbFRXMUTapyrAzbdAbvERpsivx2YUc+NMte49RLZhLiHB9phS9kyUQe1wnTbz+HCppXKndq2x33XfT/IPs4FQ==" saltValue="BOEirfuWsRW9ZdY7yPTG7Q==" spinCount="100000" sheet="1" objects="1" scenarios="1"/>
  <printOptions horizontalCentered="1" verticalCentered="1"/>
  <pageMargins left="0" right="0" top="0" bottom="0" header="0" footer="0"/>
  <pageSetup orientation="portrait" r:id="rId1"/>
  <drawing r:id="rId2"/>
  <legacyDrawing r:id="rId3"/>
  <oleObjects>
    <mc:AlternateContent xmlns:mc="http://schemas.openxmlformats.org/markup-compatibility/2006">
      <mc:Choice Requires="x14">
        <oleObject shapeId="9217" r:id="rId4">
          <objectPr defaultSize="0" autoPict="0" r:id="rId5">
            <anchor moveWithCells="1">
              <from>
                <xdr:col>0</xdr:col>
                <xdr:colOff>0</xdr:colOff>
                <xdr:row>0</xdr:row>
                <xdr:rowOff>0</xdr:rowOff>
              </from>
              <to>
                <xdr:col>9</xdr:col>
                <xdr:colOff>9525</xdr:colOff>
                <xdr:row>45</xdr:row>
                <xdr:rowOff>142875</xdr:rowOff>
              </to>
            </anchor>
          </objectPr>
        </oleObject>
      </mc:Choice>
      <mc:Fallback>
        <oleObject shapeId="9217"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1:KS65"/>
  <sheetViews>
    <sheetView showGridLines="0" zoomScaleNormal="100" zoomScaleSheetLayoutView="70" zoomScalePageLayoutView="85" workbookViewId="0">
      <selection activeCell="C23" sqref="C23"/>
    </sheetView>
  </sheetViews>
  <sheetFormatPr defaultColWidth="11.42578125" defaultRowHeight="15" x14ac:dyDescent="0.25"/>
  <cols>
    <col min="1" max="1" width="19.5703125" style="2" customWidth="1"/>
    <col min="2" max="2" width="20.42578125" style="3" customWidth="1"/>
    <col min="3" max="3" width="43.85546875" style="2" customWidth="1"/>
    <col min="4" max="4" width="63" style="1" customWidth="1"/>
    <col min="5" max="5" width="10.7109375" style="3" customWidth="1"/>
    <col min="6" max="7" width="2.5703125" customWidth="1"/>
    <col min="8" max="16384" width="11.42578125" style="2"/>
  </cols>
  <sheetData>
    <row r="1" spans="1:7" s="32" customFormat="1" ht="15" customHeight="1" x14ac:dyDescent="0.25">
      <c r="A1" s="161" t="s">
        <v>0</v>
      </c>
      <c r="B1" s="153" t="s">
        <v>1</v>
      </c>
      <c r="C1" s="155" t="s">
        <v>2</v>
      </c>
      <c r="D1" s="157" t="s">
        <v>3</v>
      </c>
      <c r="E1" s="159" t="s">
        <v>4</v>
      </c>
      <c r="F1" s="69"/>
      <c r="G1" s="69"/>
    </row>
    <row r="2" spans="1:7" s="32" customFormat="1" ht="28.5" customHeight="1" thickBot="1" x14ac:dyDescent="0.3">
      <c r="A2" s="162"/>
      <c r="B2" s="154"/>
      <c r="C2" s="156"/>
      <c r="D2" s="158"/>
      <c r="E2" s="160"/>
      <c r="F2" s="69"/>
      <c r="G2" s="69"/>
    </row>
    <row r="3" spans="1:7" ht="36.75" thickBot="1" x14ac:dyDescent="0.3">
      <c r="A3" s="163" t="s">
        <v>5</v>
      </c>
      <c r="B3" s="161" t="s">
        <v>6</v>
      </c>
      <c r="C3" s="78" t="s">
        <v>7</v>
      </c>
      <c r="D3" s="90"/>
      <c r="E3" s="91" t="s">
        <v>8</v>
      </c>
    </row>
    <row r="4" spans="1:7" ht="25.5" thickTop="1" thickBot="1" x14ac:dyDescent="0.3">
      <c r="A4" s="164"/>
      <c r="B4" s="167"/>
      <c r="C4" s="79" t="s">
        <v>9</v>
      </c>
      <c r="D4" s="92" t="s">
        <v>10</v>
      </c>
      <c r="E4" s="91" t="s">
        <v>11</v>
      </c>
    </row>
    <row r="5" spans="1:7" ht="25.5" thickTop="1" thickBot="1" x14ac:dyDescent="0.3">
      <c r="A5" s="164"/>
      <c r="B5" s="167"/>
      <c r="C5" s="79" t="s">
        <v>12</v>
      </c>
      <c r="D5" s="93" t="s">
        <v>13</v>
      </c>
      <c r="E5" s="91" t="s">
        <v>11</v>
      </c>
    </row>
    <row r="6" spans="1:7" ht="36" x14ac:dyDescent="0.25">
      <c r="A6" s="164"/>
      <c r="B6" s="167"/>
      <c r="C6" s="79" t="s">
        <v>14</v>
      </c>
      <c r="D6" s="92" t="s">
        <v>15</v>
      </c>
      <c r="E6" s="91" t="s">
        <v>11</v>
      </c>
    </row>
    <row r="7" spans="1:7" ht="25.5" thickTop="1" thickBot="1" x14ac:dyDescent="0.3">
      <c r="A7" s="164"/>
      <c r="B7" s="167"/>
      <c r="C7" s="79" t="s">
        <v>16</v>
      </c>
      <c r="D7" s="93" t="s">
        <v>17</v>
      </c>
      <c r="E7" s="91" t="s">
        <v>11</v>
      </c>
    </row>
    <row r="8" spans="1:7" ht="37.5" thickTop="1" thickBot="1" x14ac:dyDescent="0.3">
      <c r="A8" s="164"/>
      <c r="B8" s="167"/>
      <c r="C8" s="79" t="s">
        <v>18</v>
      </c>
      <c r="D8" s="92" t="s">
        <v>19</v>
      </c>
      <c r="E8" s="91" t="s">
        <v>11</v>
      </c>
    </row>
    <row r="9" spans="1:7" ht="49.5" thickTop="1" thickBot="1" x14ac:dyDescent="0.3">
      <c r="A9" s="164"/>
      <c r="B9" s="167"/>
      <c r="C9" s="80" t="s">
        <v>20</v>
      </c>
      <c r="D9" s="94" t="s">
        <v>21</v>
      </c>
      <c r="E9" s="91" t="s">
        <v>11</v>
      </c>
    </row>
    <row r="10" spans="1:7" ht="24" x14ac:dyDescent="0.25">
      <c r="A10" s="164"/>
      <c r="B10" s="167"/>
      <c r="C10" s="80" t="s">
        <v>22</v>
      </c>
      <c r="D10" s="94" t="s">
        <v>23</v>
      </c>
      <c r="E10" s="91" t="s">
        <v>11</v>
      </c>
    </row>
    <row r="11" spans="1:7" ht="37.5" thickTop="1" thickBot="1" x14ac:dyDescent="0.3">
      <c r="A11" s="164"/>
      <c r="B11" s="167"/>
      <c r="C11" s="81" t="s">
        <v>24</v>
      </c>
      <c r="D11" s="95" t="s">
        <v>25</v>
      </c>
      <c r="E11" s="91" t="s">
        <v>11</v>
      </c>
    </row>
    <row r="12" spans="1:7" ht="16.5" thickTop="1" thickBot="1" x14ac:dyDescent="0.3">
      <c r="A12" s="165"/>
      <c r="B12" s="161" t="s">
        <v>26</v>
      </c>
      <c r="C12" s="78" t="s">
        <v>27</v>
      </c>
      <c r="D12" s="96"/>
      <c r="E12" s="91" t="s">
        <v>8</v>
      </c>
    </row>
    <row r="13" spans="1:7" ht="25.5" thickTop="1" thickBot="1" x14ac:dyDescent="0.3">
      <c r="A13" s="165"/>
      <c r="B13" s="167"/>
      <c r="C13" s="79" t="s">
        <v>28</v>
      </c>
      <c r="D13" s="92"/>
      <c r="E13" s="91" t="s">
        <v>8</v>
      </c>
    </row>
    <row r="14" spans="1:7" ht="25.5" thickTop="1" thickBot="1" x14ac:dyDescent="0.3">
      <c r="A14" s="165"/>
      <c r="B14" s="167"/>
      <c r="C14" s="79" t="s">
        <v>29</v>
      </c>
      <c r="D14" s="92"/>
      <c r="E14" s="91" t="s">
        <v>8</v>
      </c>
    </row>
    <row r="15" spans="1:7" ht="16.5" thickTop="1" thickBot="1" x14ac:dyDescent="0.3">
      <c r="A15" s="165"/>
      <c r="B15" s="167"/>
      <c r="C15" s="79" t="s">
        <v>30</v>
      </c>
      <c r="D15" s="92"/>
      <c r="E15" s="91" t="s">
        <v>8</v>
      </c>
    </row>
    <row r="16" spans="1:7" ht="37.5" thickTop="1" thickBot="1" x14ac:dyDescent="0.3">
      <c r="A16" s="166"/>
      <c r="B16" s="162"/>
      <c r="C16" s="81" t="s">
        <v>24</v>
      </c>
      <c r="D16" s="95"/>
      <c r="E16" s="91" t="s">
        <v>8</v>
      </c>
    </row>
    <row r="17" spans="1:305" ht="60.75" thickBot="1" x14ac:dyDescent="0.3">
      <c r="A17" s="170" t="s">
        <v>31</v>
      </c>
      <c r="B17" s="153" t="s">
        <v>32</v>
      </c>
      <c r="C17" s="78" t="s">
        <v>33</v>
      </c>
      <c r="D17" s="96" t="s">
        <v>34</v>
      </c>
      <c r="E17" s="91" t="s">
        <v>11</v>
      </c>
    </row>
    <row r="18" spans="1:305" ht="25.5" thickTop="1" thickBot="1" x14ac:dyDescent="0.3">
      <c r="A18" s="171"/>
      <c r="B18" s="168"/>
      <c r="C18" s="79" t="s">
        <v>35</v>
      </c>
      <c r="D18" s="92" t="s">
        <v>36</v>
      </c>
      <c r="E18" s="91" t="s">
        <v>11</v>
      </c>
    </row>
    <row r="19" spans="1:305" ht="36" x14ac:dyDescent="0.25">
      <c r="A19" s="171"/>
      <c r="B19" s="168"/>
      <c r="C19" s="79" t="s">
        <v>37</v>
      </c>
      <c r="D19" s="92" t="s">
        <v>38</v>
      </c>
      <c r="E19" s="91" t="s">
        <v>11</v>
      </c>
    </row>
    <row r="20" spans="1:305" ht="37.5" thickTop="1" thickBot="1" x14ac:dyDescent="0.3">
      <c r="A20" s="171"/>
      <c r="B20" s="154"/>
      <c r="C20" s="81" t="s">
        <v>24</v>
      </c>
      <c r="D20" s="95" t="s">
        <v>39</v>
      </c>
      <c r="E20" s="91" t="s">
        <v>11</v>
      </c>
    </row>
    <row r="21" spans="1:305" ht="64.5" customHeight="1" thickTop="1" thickBot="1" x14ac:dyDescent="0.3">
      <c r="A21" s="171"/>
      <c r="B21" s="153" t="s">
        <v>40</v>
      </c>
      <c r="C21" s="78" t="s">
        <v>41</v>
      </c>
      <c r="D21" s="96" t="s">
        <v>42</v>
      </c>
      <c r="E21" s="91" t="s">
        <v>11</v>
      </c>
    </row>
    <row r="22" spans="1:305" ht="84" x14ac:dyDescent="0.25">
      <c r="A22" s="171"/>
      <c r="B22" s="168"/>
      <c r="C22" s="79" t="s">
        <v>43</v>
      </c>
      <c r="D22" s="92" t="s">
        <v>44</v>
      </c>
      <c r="E22" s="91" t="s">
        <v>11</v>
      </c>
    </row>
    <row r="23" spans="1:305" ht="37.5" thickTop="1" thickBot="1" x14ac:dyDescent="0.3">
      <c r="A23" s="171"/>
      <c r="B23" s="154"/>
      <c r="C23" s="81" t="s">
        <v>24</v>
      </c>
      <c r="D23" s="95"/>
      <c r="E23" s="91" t="s">
        <v>8</v>
      </c>
    </row>
    <row r="24" spans="1:305" ht="85.5" thickTop="1" thickBot="1" x14ac:dyDescent="0.3">
      <c r="A24" s="171"/>
      <c r="B24" s="153" t="s">
        <v>45</v>
      </c>
      <c r="C24" s="82" t="s">
        <v>46</v>
      </c>
      <c r="D24" s="96" t="s">
        <v>47</v>
      </c>
      <c r="E24" s="91" t="s">
        <v>11</v>
      </c>
    </row>
    <row r="25" spans="1:305" ht="37.5" thickTop="1" thickBot="1" x14ac:dyDescent="0.3">
      <c r="A25" s="172"/>
      <c r="B25" s="154"/>
      <c r="C25" s="81" t="s">
        <v>24</v>
      </c>
      <c r="D25" s="95"/>
      <c r="E25" s="91" t="s">
        <v>8</v>
      </c>
    </row>
    <row r="26" spans="1:305" ht="48.75" thickBot="1" x14ac:dyDescent="0.3">
      <c r="A26" s="153" t="s">
        <v>48</v>
      </c>
      <c r="B26" s="153" t="s">
        <v>49</v>
      </c>
      <c r="C26" s="78" t="s">
        <v>50</v>
      </c>
      <c r="D26" s="96" t="s">
        <v>51</v>
      </c>
      <c r="E26" s="91" t="s">
        <v>11</v>
      </c>
    </row>
    <row r="27" spans="1:305" ht="72" x14ac:dyDescent="0.25">
      <c r="A27" s="168"/>
      <c r="B27" s="168"/>
      <c r="C27" s="79" t="s">
        <v>52</v>
      </c>
      <c r="D27" s="92"/>
      <c r="E27" s="91" t="s">
        <v>11</v>
      </c>
    </row>
    <row r="28" spans="1:305" ht="36.75" thickBot="1" x14ac:dyDescent="0.3">
      <c r="A28" s="168"/>
      <c r="B28" s="154"/>
      <c r="C28" s="81" t="s">
        <v>24</v>
      </c>
      <c r="D28" s="95"/>
      <c r="E28" s="91" t="s">
        <v>8</v>
      </c>
    </row>
    <row r="29" spans="1:305" s="77" customFormat="1" ht="36.75" thickBot="1" x14ac:dyDescent="0.25">
      <c r="A29" s="168"/>
      <c r="B29" s="153" t="s">
        <v>53</v>
      </c>
      <c r="C29" s="78" t="s">
        <v>54</v>
      </c>
      <c r="D29" s="96" t="s">
        <v>55</v>
      </c>
      <c r="E29" s="91" t="s">
        <v>11</v>
      </c>
      <c r="F29" s="2"/>
      <c r="G29" s="69"/>
      <c r="H29" s="69"/>
      <c r="I29" s="32"/>
      <c r="J29" s="32"/>
      <c r="K29" s="32"/>
      <c r="L29" s="32"/>
      <c r="M29" s="32"/>
      <c r="N29" s="69"/>
      <c r="O29" s="69"/>
      <c r="P29" s="32"/>
      <c r="Q29" s="32"/>
      <c r="R29" s="32"/>
      <c r="S29" s="32"/>
      <c r="T29" s="32"/>
      <c r="U29" s="69"/>
      <c r="V29" s="69"/>
      <c r="W29" s="32"/>
      <c r="X29" s="32"/>
      <c r="Y29" s="32"/>
      <c r="Z29" s="32"/>
      <c r="AA29" s="32"/>
      <c r="AB29" s="69"/>
      <c r="AC29" s="69"/>
      <c r="AD29" s="32"/>
      <c r="AE29" s="32"/>
      <c r="AF29" s="32"/>
      <c r="AG29" s="32"/>
      <c r="AH29" s="32"/>
      <c r="AI29" s="69"/>
      <c r="AJ29" s="69"/>
      <c r="AK29" s="32"/>
      <c r="AL29" s="32"/>
      <c r="AM29" s="32"/>
      <c r="AN29" s="32"/>
      <c r="AO29" s="32"/>
      <c r="AP29" s="69"/>
      <c r="AQ29" s="69"/>
      <c r="AR29" s="32"/>
      <c r="AS29" s="32"/>
      <c r="AT29" s="32"/>
      <c r="AU29" s="32"/>
      <c r="AV29" s="32"/>
      <c r="AW29" s="69"/>
      <c r="AX29" s="69"/>
      <c r="AY29" s="32"/>
      <c r="AZ29" s="32"/>
      <c r="BA29" s="32"/>
      <c r="BB29" s="32"/>
      <c r="BC29" s="32"/>
      <c r="BD29" s="69"/>
      <c r="BE29" s="69"/>
      <c r="BF29" s="32"/>
      <c r="BG29" s="32"/>
      <c r="BH29" s="32"/>
      <c r="BI29" s="32"/>
      <c r="BJ29" s="32"/>
      <c r="BK29" s="69"/>
      <c r="BL29" s="69"/>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c r="EY29" s="32"/>
      <c r="EZ29" s="32"/>
      <c r="FA29" s="32"/>
      <c r="FB29" s="32"/>
      <c r="FC29" s="32"/>
      <c r="FD29" s="32"/>
      <c r="FE29" s="32"/>
      <c r="FF29" s="32"/>
      <c r="FG29" s="32"/>
      <c r="FH29" s="32"/>
      <c r="FI29" s="32"/>
      <c r="FJ29" s="32"/>
      <c r="FK29" s="32"/>
      <c r="FL29" s="32"/>
      <c r="FM29" s="32"/>
      <c r="FN29" s="32"/>
      <c r="FO29" s="32"/>
      <c r="FP29" s="32"/>
      <c r="FQ29" s="32"/>
      <c r="FR29" s="32"/>
      <c r="FS29" s="32"/>
      <c r="FT29" s="32"/>
      <c r="FU29" s="32"/>
      <c r="FV29" s="32"/>
      <c r="FW29" s="32"/>
      <c r="FX29" s="32"/>
      <c r="FY29" s="32"/>
      <c r="FZ29" s="32"/>
      <c r="GA29" s="32"/>
      <c r="GB29" s="32"/>
      <c r="GC29" s="32"/>
      <c r="GD29" s="32"/>
      <c r="GE29" s="32"/>
      <c r="GF29" s="32"/>
      <c r="GG29" s="32"/>
      <c r="GH29" s="32"/>
      <c r="GI29" s="32"/>
      <c r="GJ29" s="32"/>
      <c r="GK29" s="32"/>
      <c r="GL29" s="32"/>
      <c r="GM29" s="32"/>
      <c r="GN29" s="32"/>
      <c r="GO29" s="32"/>
      <c r="GP29" s="32"/>
      <c r="GQ29" s="32"/>
      <c r="GR29" s="32"/>
      <c r="GS29" s="32"/>
      <c r="GT29" s="32"/>
      <c r="GU29" s="32"/>
      <c r="GV29" s="32"/>
      <c r="GW29" s="32"/>
      <c r="GX29" s="32"/>
      <c r="GY29" s="32"/>
      <c r="GZ29" s="32"/>
      <c r="HA29" s="32"/>
      <c r="HB29" s="32"/>
      <c r="HC29" s="32"/>
      <c r="HD29" s="32"/>
      <c r="HE29" s="32"/>
      <c r="HF29" s="32"/>
      <c r="HG29" s="32"/>
      <c r="HH29" s="32"/>
      <c r="HI29" s="32"/>
      <c r="HJ29" s="32"/>
      <c r="HK29" s="32"/>
      <c r="HL29" s="32"/>
      <c r="HM29" s="32"/>
      <c r="HN29" s="32"/>
      <c r="HO29" s="32"/>
      <c r="HP29" s="32"/>
      <c r="HQ29" s="32"/>
      <c r="HR29" s="32"/>
      <c r="HS29" s="32"/>
      <c r="HT29" s="32"/>
      <c r="HU29" s="32"/>
      <c r="HV29" s="32"/>
      <c r="HW29" s="32"/>
      <c r="HX29" s="32"/>
      <c r="HY29" s="32"/>
      <c r="HZ29" s="32"/>
      <c r="IA29" s="32"/>
      <c r="IB29" s="32"/>
      <c r="IC29" s="32"/>
      <c r="ID29" s="32"/>
      <c r="IE29" s="32"/>
      <c r="IF29" s="32"/>
      <c r="IG29" s="32"/>
      <c r="IH29" s="32"/>
      <c r="II29" s="32"/>
      <c r="IJ29" s="32"/>
      <c r="IK29" s="32"/>
      <c r="IL29" s="32"/>
      <c r="IM29" s="32"/>
      <c r="IN29" s="32"/>
      <c r="IO29" s="32"/>
      <c r="IP29" s="32"/>
      <c r="IQ29" s="32"/>
      <c r="IR29" s="32"/>
      <c r="IS29" s="32"/>
      <c r="IT29" s="32"/>
      <c r="IU29" s="32"/>
      <c r="IV29" s="32"/>
      <c r="IW29" s="32"/>
      <c r="IX29" s="32"/>
      <c r="IY29" s="32"/>
      <c r="IZ29" s="32"/>
      <c r="JA29" s="32"/>
      <c r="JB29" s="32"/>
      <c r="JC29" s="32"/>
      <c r="JD29" s="32"/>
      <c r="JE29" s="32"/>
      <c r="JF29" s="32"/>
      <c r="JG29" s="32"/>
      <c r="JH29" s="32"/>
      <c r="JI29" s="32"/>
      <c r="JJ29" s="32"/>
      <c r="JK29" s="32"/>
      <c r="JL29" s="32"/>
      <c r="JM29" s="32"/>
      <c r="JN29" s="32"/>
      <c r="JO29" s="32"/>
      <c r="JP29" s="32"/>
      <c r="JQ29" s="32"/>
      <c r="JR29" s="32"/>
      <c r="JS29" s="32"/>
      <c r="JT29" s="32"/>
      <c r="JU29" s="32"/>
      <c r="JV29" s="32"/>
      <c r="JW29" s="32"/>
      <c r="JX29" s="32"/>
      <c r="JY29" s="32"/>
      <c r="JZ29" s="32"/>
      <c r="KA29" s="32"/>
      <c r="KB29" s="32"/>
      <c r="KC29" s="32"/>
      <c r="KD29" s="32"/>
      <c r="KE29" s="32"/>
      <c r="KF29" s="32"/>
      <c r="KG29" s="32"/>
      <c r="KH29" s="32"/>
      <c r="KI29" s="32"/>
      <c r="KJ29" s="32"/>
      <c r="KK29" s="32"/>
      <c r="KL29" s="32"/>
      <c r="KM29" s="32"/>
      <c r="KN29" s="32"/>
      <c r="KO29" s="32"/>
      <c r="KP29" s="32"/>
      <c r="KQ29" s="32"/>
      <c r="KR29" s="32"/>
      <c r="KS29" s="32"/>
    </row>
    <row r="30" spans="1:305" s="77" customFormat="1" ht="24.75" thickBot="1" x14ac:dyDescent="0.25">
      <c r="A30" s="168"/>
      <c r="B30" s="168"/>
      <c r="C30" s="79" t="s">
        <v>56</v>
      </c>
      <c r="D30" s="92" t="s">
        <v>57</v>
      </c>
      <c r="E30" s="91" t="s">
        <v>11</v>
      </c>
      <c r="F30" s="2"/>
      <c r="G30" s="69"/>
      <c r="H30" s="69"/>
      <c r="I30" s="32"/>
      <c r="J30" s="32"/>
      <c r="K30" s="32"/>
      <c r="L30" s="32"/>
      <c r="M30" s="32"/>
      <c r="N30" s="69"/>
      <c r="O30" s="69"/>
      <c r="P30" s="32"/>
      <c r="Q30" s="32"/>
      <c r="R30" s="32"/>
      <c r="S30" s="32"/>
      <c r="T30" s="32"/>
      <c r="U30" s="69"/>
      <c r="V30" s="69"/>
      <c r="W30" s="32"/>
      <c r="X30" s="32"/>
      <c r="Y30" s="32"/>
      <c r="Z30" s="32"/>
      <c r="AA30" s="32"/>
      <c r="AB30" s="69"/>
      <c r="AC30" s="69"/>
      <c r="AD30" s="32"/>
      <c r="AE30" s="32"/>
      <c r="AF30" s="32"/>
      <c r="AG30" s="32"/>
      <c r="AH30" s="32"/>
      <c r="AI30" s="69"/>
      <c r="AJ30" s="69"/>
      <c r="AK30" s="32"/>
      <c r="AL30" s="32"/>
      <c r="AM30" s="32"/>
      <c r="AN30" s="32"/>
      <c r="AO30" s="32"/>
      <c r="AP30" s="69"/>
      <c r="AQ30" s="69"/>
      <c r="AR30" s="32"/>
      <c r="AS30" s="32"/>
      <c r="AT30" s="32"/>
      <c r="AU30" s="32"/>
      <c r="AV30" s="32"/>
      <c r="AW30" s="69"/>
      <c r="AX30" s="69"/>
      <c r="AY30" s="32"/>
      <c r="AZ30" s="32"/>
      <c r="BA30" s="32"/>
      <c r="BB30" s="32"/>
      <c r="BC30" s="32"/>
      <c r="BD30" s="69"/>
      <c r="BE30" s="69"/>
      <c r="BF30" s="32"/>
      <c r="BG30" s="32"/>
      <c r="BH30" s="32"/>
      <c r="BI30" s="32"/>
      <c r="BJ30" s="32"/>
      <c r="BK30" s="69"/>
      <c r="BL30" s="69"/>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c r="EO30" s="32"/>
      <c r="EP30" s="32"/>
      <c r="EQ30" s="32"/>
      <c r="ER30" s="32"/>
      <c r="ES30" s="32"/>
      <c r="ET30" s="32"/>
      <c r="EU30" s="32"/>
      <c r="EV30" s="32"/>
      <c r="EW30" s="32"/>
      <c r="EX30" s="32"/>
      <c r="EY30" s="32"/>
      <c r="EZ30" s="32"/>
      <c r="FA30" s="32"/>
      <c r="FB30" s="32"/>
      <c r="FC30" s="32"/>
      <c r="FD30" s="32"/>
      <c r="FE30" s="32"/>
      <c r="FF30" s="32"/>
      <c r="FG30" s="32"/>
      <c r="FH30" s="32"/>
      <c r="FI30" s="32"/>
      <c r="FJ30" s="32"/>
      <c r="FK30" s="32"/>
      <c r="FL30" s="32"/>
      <c r="FM30" s="32"/>
      <c r="FN30" s="32"/>
      <c r="FO30" s="32"/>
      <c r="FP30" s="32"/>
      <c r="FQ30" s="32"/>
      <c r="FR30" s="32"/>
      <c r="FS30" s="32"/>
      <c r="FT30" s="32"/>
      <c r="FU30" s="32"/>
      <c r="FV30" s="32"/>
      <c r="FW30" s="32"/>
      <c r="FX30" s="32"/>
      <c r="FY30" s="32"/>
      <c r="FZ30" s="32"/>
      <c r="GA30" s="32"/>
      <c r="GB30" s="32"/>
      <c r="GC30" s="32"/>
      <c r="GD30" s="32"/>
      <c r="GE30" s="32"/>
      <c r="GF30" s="32"/>
      <c r="GG30" s="32"/>
      <c r="GH30" s="32"/>
      <c r="GI30" s="32"/>
      <c r="GJ30" s="32"/>
      <c r="GK30" s="32"/>
      <c r="GL30" s="32"/>
      <c r="GM30" s="32"/>
      <c r="GN30" s="32"/>
      <c r="GO30" s="32"/>
      <c r="GP30" s="32"/>
      <c r="GQ30" s="32"/>
      <c r="GR30" s="32"/>
      <c r="GS30" s="32"/>
      <c r="GT30" s="32"/>
      <c r="GU30" s="32"/>
      <c r="GV30" s="32"/>
      <c r="GW30" s="32"/>
      <c r="GX30" s="32"/>
      <c r="GY30" s="32"/>
      <c r="GZ30" s="32"/>
      <c r="HA30" s="32"/>
      <c r="HB30" s="32"/>
      <c r="HC30" s="32"/>
      <c r="HD30" s="32"/>
      <c r="HE30" s="32"/>
      <c r="HF30" s="32"/>
      <c r="HG30" s="32"/>
      <c r="HH30" s="32"/>
      <c r="HI30" s="32"/>
      <c r="HJ30" s="32"/>
      <c r="HK30" s="32"/>
      <c r="HL30" s="32"/>
      <c r="HM30" s="32"/>
      <c r="HN30" s="32"/>
      <c r="HO30" s="32"/>
      <c r="HP30" s="32"/>
      <c r="HQ30" s="32"/>
      <c r="HR30" s="32"/>
      <c r="HS30" s="32"/>
      <c r="HT30" s="32"/>
      <c r="HU30" s="32"/>
      <c r="HV30" s="32"/>
      <c r="HW30" s="32"/>
      <c r="HX30" s="32"/>
      <c r="HY30" s="32"/>
      <c r="HZ30" s="32"/>
      <c r="IA30" s="32"/>
      <c r="IB30" s="32"/>
      <c r="IC30" s="32"/>
      <c r="ID30" s="32"/>
      <c r="IE30" s="32"/>
      <c r="IF30" s="32"/>
      <c r="IG30" s="32"/>
      <c r="IH30" s="32"/>
      <c r="II30" s="32"/>
      <c r="IJ30" s="32"/>
      <c r="IK30" s="32"/>
      <c r="IL30" s="32"/>
      <c r="IM30" s="32"/>
      <c r="IN30" s="32"/>
      <c r="IO30" s="32"/>
      <c r="IP30" s="32"/>
      <c r="IQ30" s="32"/>
      <c r="IR30" s="32"/>
      <c r="IS30" s="32"/>
      <c r="IT30" s="32"/>
      <c r="IU30" s="32"/>
      <c r="IV30" s="32"/>
      <c r="IW30" s="32"/>
      <c r="IX30" s="32"/>
      <c r="IY30" s="32"/>
      <c r="IZ30" s="32"/>
      <c r="JA30" s="32"/>
      <c r="JB30" s="32"/>
      <c r="JC30" s="32"/>
      <c r="JD30" s="32"/>
      <c r="JE30" s="32"/>
      <c r="JF30" s="32"/>
      <c r="JG30" s="32"/>
      <c r="JH30" s="32"/>
      <c r="JI30" s="32"/>
      <c r="JJ30" s="32"/>
      <c r="JK30" s="32"/>
      <c r="JL30" s="32"/>
      <c r="JM30" s="32"/>
      <c r="JN30" s="32"/>
      <c r="JO30" s="32"/>
      <c r="JP30" s="32"/>
      <c r="JQ30" s="32"/>
      <c r="JR30" s="32"/>
      <c r="JS30" s="32"/>
      <c r="JT30" s="32"/>
      <c r="JU30" s="32"/>
      <c r="JV30" s="32"/>
      <c r="JW30" s="32"/>
      <c r="JX30" s="32"/>
      <c r="JY30" s="32"/>
      <c r="JZ30" s="32"/>
      <c r="KA30" s="32"/>
      <c r="KB30" s="32"/>
      <c r="KC30" s="32"/>
      <c r="KD30" s="32"/>
      <c r="KE30" s="32"/>
      <c r="KF30" s="32"/>
      <c r="KG30" s="32"/>
      <c r="KH30" s="32"/>
      <c r="KI30" s="32"/>
      <c r="KJ30" s="32"/>
      <c r="KK30" s="32"/>
      <c r="KL30" s="32"/>
      <c r="KM30" s="32"/>
      <c r="KN30" s="32"/>
      <c r="KO30" s="32"/>
      <c r="KP30" s="32"/>
      <c r="KQ30" s="32"/>
      <c r="KR30" s="32"/>
      <c r="KS30" s="32"/>
    </row>
    <row r="31" spans="1:305" s="77" customFormat="1" ht="36.75" thickBot="1" x14ac:dyDescent="0.25">
      <c r="A31" s="168"/>
      <c r="B31" s="154"/>
      <c r="C31" s="81" t="s">
        <v>24</v>
      </c>
      <c r="D31" s="95"/>
      <c r="E31" s="91" t="s">
        <v>8</v>
      </c>
      <c r="F31" s="2"/>
      <c r="G31" s="69"/>
      <c r="H31" s="69"/>
      <c r="I31" s="32"/>
      <c r="J31" s="32"/>
      <c r="K31" s="32"/>
      <c r="L31" s="32"/>
      <c r="M31" s="32"/>
      <c r="N31" s="69"/>
      <c r="O31" s="69"/>
      <c r="P31" s="32"/>
      <c r="Q31" s="32"/>
      <c r="R31" s="32"/>
      <c r="S31" s="32"/>
      <c r="T31" s="32"/>
      <c r="U31" s="69"/>
      <c r="V31" s="69"/>
      <c r="W31" s="32"/>
      <c r="X31" s="32"/>
      <c r="Y31" s="32"/>
      <c r="Z31" s="32"/>
      <c r="AA31" s="32"/>
      <c r="AB31" s="69"/>
      <c r="AC31" s="69"/>
      <c r="AD31" s="32"/>
      <c r="AE31" s="32"/>
      <c r="AF31" s="32"/>
      <c r="AG31" s="32"/>
      <c r="AH31" s="32"/>
      <c r="AI31" s="69"/>
      <c r="AJ31" s="69"/>
      <c r="AK31" s="32"/>
      <c r="AL31" s="32"/>
      <c r="AM31" s="32"/>
      <c r="AN31" s="32"/>
      <c r="AO31" s="32"/>
      <c r="AP31" s="69"/>
      <c r="AQ31" s="69"/>
      <c r="AR31" s="32"/>
      <c r="AS31" s="32"/>
      <c r="AT31" s="32"/>
      <c r="AU31" s="32"/>
      <c r="AV31" s="32"/>
      <c r="AW31" s="69"/>
      <c r="AX31" s="69"/>
      <c r="AY31" s="32"/>
      <c r="AZ31" s="32"/>
      <c r="BA31" s="32"/>
      <c r="BB31" s="32"/>
      <c r="BC31" s="32"/>
      <c r="BD31" s="69"/>
      <c r="BE31" s="69"/>
      <c r="BF31" s="32"/>
      <c r="BG31" s="32"/>
      <c r="BH31" s="32"/>
      <c r="BI31" s="32"/>
      <c r="BJ31" s="32"/>
      <c r="BK31" s="69"/>
      <c r="BL31" s="69"/>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c r="EO31" s="32"/>
      <c r="EP31" s="32"/>
      <c r="EQ31" s="32"/>
      <c r="ER31" s="32"/>
      <c r="ES31" s="32"/>
      <c r="ET31" s="32"/>
      <c r="EU31" s="32"/>
      <c r="EV31" s="32"/>
      <c r="EW31" s="32"/>
      <c r="EX31" s="32"/>
      <c r="EY31" s="32"/>
      <c r="EZ31" s="32"/>
      <c r="FA31" s="32"/>
      <c r="FB31" s="32"/>
      <c r="FC31" s="32"/>
      <c r="FD31" s="32"/>
      <c r="FE31" s="32"/>
      <c r="FF31" s="32"/>
      <c r="FG31" s="32"/>
      <c r="FH31" s="32"/>
      <c r="FI31" s="32"/>
      <c r="FJ31" s="32"/>
      <c r="FK31" s="32"/>
      <c r="FL31" s="32"/>
      <c r="FM31" s="32"/>
      <c r="FN31" s="32"/>
      <c r="FO31" s="32"/>
      <c r="FP31" s="32"/>
      <c r="FQ31" s="32"/>
      <c r="FR31" s="32"/>
      <c r="FS31" s="32"/>
      <c r="FT31" s="32"/>
      <c r="FU31" s="32"/>
      <c r="FV31" s="32"/>
      <c r="FW31" s="32"/>
      <c r="FX31" s="32"/>
      <c r="FY31" s="32"/>
      <c r="FZ31" s="32"/>
      <c r="GA31" s="32"/>
      <c r="GB31" s="32"/>
      <c r="GC31" s="32"/>
      <c r="GD31" s="32"/>
      <c r="GE31" s="32"/>
      <c r="GF31" s="32"/>
      <c r="GG31" s="32"/>
      <c r="GH31" s="32"/>
      <c r="GI31" s="32"/>
      <c r="GJ31" s="32"/>
      <c r="GK31" s="32"/>
      <c r="GL31" s="32"/>
      <c r="GM31" s="32"/>
      <c r="GN31" s="32"/>
      <c r="GO31" s="32"/>
      <c r="GP31" s="32"/>
      <c r="GQ31" s="32"/>
      <c r="GR31" s="32"/>
      <c r="GS31" s="32"/>
      <c r="GT31" s="32"/>
      <c r="GU31" s="32"/>
      <c r="GV31" s="32"/>
      <c r="GW31" s="32"/>
      <c r="GX31" s="32"/>
      <c r="GY31" s="32"/>
      <c r="GZ31" s="32"/>
      <c r="HA31" s="32"/>
      <c r="HB31" s="32"/>
      <c r="HC31" s="32"/>
      <c r="HD31" s="32"/>
      <c r="HE31" s="32"/>
      <c r="HF31" s="32"/>
      <c r="HG31" s="32"/>
      <c r="HH31" s="32"/>
      <c r="HI31" s="32"/>
      <c r="HJ31" s="32"/>
      <c r="HK31" s="32"/>
      <c r="HL31" s="32"/>
      <c r="HM31" s="32"/>
      <c r="HN31" s="32"/>
      <c r="HO31" s="32"/>
      <c r="HP31" s="32"/>
      <c r="HQ31" s="32"/>
      <c r="HR31" s="32"/>
      <c r="HS31" s="32"/>
      <c r="HT31" s="32"/>
      <c r="HU31" s="32"/>
      <c r="HV31" s="32"/>
      <c r="HW31" s="32"/>
      <c r="HX31" s="32"/>
      <c r="HY31" s="32"/>
      <c r="HZ31" s="32"/>
      <c r="IA31" s="32"/>
      <c r="IB31" s="32"/>
      <c r="IC31" s="32"/>
      <c r="ID31" s="32"/>
      <c r="IE31" s="32"/>
      <c r="IF31" s="32"/>
      <c r="IG31" s="32"/>
      <c r="IH31" s="32"/>
      <c r="II31" s="32"/>
      <c r="IJ31" s="32"/>
      <c r="IK31" s="32"/>
      <c r="IL31" s="32"/>
      <c r="IM31" s="32"/>
      <c r="IN31" s="32"/>
      <c r="IO31" s="32"/>
      <c r="IP31" s="32"/>
      <c r="IQ31" s="32"/>
      <c r="IR31" s="32"/>
      <c r="IS31" s="32"/>
      <c r="IT31" s="32"/>
      <c r="IU31" s="32"/>
      <c r="IV31" s="32"/>
      <c r="IW31" s="32"/>
      <c r="IX31" s="32"/>
      <c r="IY31" s="32"/>
      <c r="IZ31" s="32"/>
      <c r="JA31" s="32"/>
      <c r="JB31" s="32"/>
      <c r="JC31" s="32"/>
      <c r="JD31" s="32"/>
      <c r="JE31" s="32"/>
      <c r="JF31" s="32"/>
      <c r="JG31" s="32"/>
      <c r="JH31" s="32"/>
      <c r="JI31" s="32"/>
      <c r="JJ31" s="32"/>
      <c r="JK31" s="32"/>
      <c r="JL31" s="32"/>
      <c r="JM31" s="32"/>
      <c r="JN31" s="32"/>
      <c r="JO31" s="32"/>
      <c r="JP31" s="32"/>
      <c r="JQ31" s="32"/>
      <c r="JR31" s="32"/>
      <c r="JS31" s="32"/>
      <c r="JT31" s="32"/>
      <c r="JU31" s="32"/>
      <c r="JV31" s="32"/>
      <c r="JW31" s="32"/>
      <c r="JX31" s="32"/>
      <c r="JY31" s="32"/>
      <c r="JZ31" s="32"/>
      <c r="KA31" s="32"/>
      <c r="KB31" s="32"/>
      <c r="KC31" s="32"/>
      <c r="KD31" s="32"/>
      <c r="KE31" s="32"/>
      <c r="KF31" s="32"/>
      <c r="KG31" s="32"/>
      <c r="KH31" s="32"/>
      <c r="KI31" s="32"/>
      <c r="KJ31" s="32"/>
      <c r="KK31" s="32"/>
      <c r="KL31" s="32"/>
      <c r="KM31" s="32"/>
      <c r="KN31" s="32"/>
      <c r="KO31" s="32"/>
      <c r="KP31" s="32"/>
      <c r="KQ31" s="32"/>
      <c r="KR31" s="32"/>
      <c r="KS31" s="32"/>
    </row>
    <row r="32" spans="1:305" ht="36.75" thickBot="1" x14ac:dyDescent="0.3">
      <c r="A32" s="168"/>
      <c r="B32" s="153" t="s">
        <v>58</v>
      </c>
      <c r="C32" s="78" t="s">
        <v>59</v>
      </c>
      <c r="D32" s="96" t="s">
        <v>60</v>
      </c>
      <c r="E32" s="91" t="s">
        <v>11</v>
      </c>
    </row>
    <row r="33" spans="1:5" ht="24.75" thickBot="1" x14ac:dyDescent="0.3">
      <c r="A33" s="168"/>
      <c r="B33" s="168"/>
      <c r="C33" s="79" t="s">
        <v>61</v>
      </c>
      <c r="D33" s="92" t="s">
        <v>62</v>
      </c>
      <c r="E33" s="91" t="s">
        <v>11</v>
      </c>
    </row>
    <row r="34" spans="1:5" ht="24" x14ac:dyDescent="0.25">
      <c r="A34" s="168"/>
      <c r="B34" s="168"/>
      <c r="C34" s="79" t="s">
        <v>63</v>
      </c>
      <c r="D34" s="92"/>
      <c r="E34" s="91" t="s">
        <v>11</v>
      </c>
    </row>
    <row r="35" spans="1:5" ht="36" x14ac:dyDescent="0.25">
      <c r="A35" s="168"/>
      <c r="B35" s="154"/>
      <c r="C35" s="81" t="s">
        <v>24</v>
      </c>
      <c r="D35" s="95"/>
      <c r="E35" s="91" t="s">
        <v>8</v>
      </c>
    </row>
    <row r="36" spans="1:5" ht="36" x14ac:dyDescent="0.25">
      <c r="A36" s="168"/>
      <c r="B36" s="153" t="s">
        <v>64</v>
      </c>
      <c r="C36" s="78" t="s">
        <v>65</v>
      </c>
      <c r="D36" s="95" t="s">
        <v>66</v>
      </c>
      <c r="E36" s="91" t="s">
        <v>11</v>
      </c>
    </row>
    <row r="37" spans="1:5" ht="15" customHeight="1" x14ac:dyDescent="0.25">
      <c r="A37" s="168"/>
      <c r="B37" s="168"/>
      <c r="C37" s="79" t="s">
        <v>67</v>
      </c>
      <c r="D37" s="95" t="s">
        <v>68</v>
      </c>
      <c r="E37" s="91" t="s">
        <v>11</v>
      </c>
    </row>
    <row r="38" spans="1:5" ht="36" x14ac:dyDescent="0.25">
      <c r="A38" s="168"/>
      <c r="B38" s="154"/>
      <c r="C38" s="81" t="s">
        <v>24</v>
      </c>
      <c r="D38" s="95"/>
      <c r="E38" s="91" t="s">
        <v>8</v>
      </c>
    </row>
    <row r="39" spans="1:5" ht="36.75" thickBot="1" x14ac:dyDescent="0.3">
      <c r="A39" s="168"/>
      <c r="B39" s="153" t="s">
        <v>69</v>
      </c>
      <c r="C39" s="78" t="s">
        <v>70</v>
      </c>
      <c r="D39" s="96" t="s">
        <v>71</v>
      </c>
      <c r="E39" s="91" t="s">
        <v>11</v>
      </c>
    </row>
    <row r="40" spans="1:5" ht="36.75" thickBot="1" x14ac:dyDescent="0.3">
      <c r="A40" s="169"/>
      <c r="B40" s="169"/>
      <c r="C40" s="79" t="s">
        <v>72</v>
      </c>
      <c r="D40" s="92" t="s">
        <v>73</v>
      </c>
      <c r="E40" s="91" t="s">
        <v>11</v>
      </c>
    </row>
    <row r="41" spans="1:5" ht="36.75" thickBot="1" x14ac:dyDescent="0.3">
      <c r="A41" s="158"/>
      <c r="B41" s="158"/>
      <c r="C41" s="81" t="s">
        <v>24</v>
      </c>
      <c r="D41" s="95"/>
      <c r="E41" s="91" t="s">
        <v>8</v>
      </c>
    </row>
    <row r="42" spans="1:5" ht="24.75" thickBot="1" x14ac:dyDescent="0.3">
      <c r="A42" s="153" t="s">
        <v>74</v>
      </c>
      <c r="B42" s="153" t="s">
        <v>75</v>
      </c>
      <c r="C42" s="78" t="s">
        <v>76</v>
      </c>
      <c r="D42" s="97" t="s">
        <v>77</v>
      </c>
      <c r="E42" s="91" t="s">
        <v>11</v>
      </c>
    </row>
    <row r="43" spans="1:5" ht="27" customHeight="1" thickBot="1" x14ac:dyDescent="0.3">
      <c r="A43" s="168"/>
      <c r="B43" s="168"/>
      <c r="C43" s="79" t="s">
        <v>78</v>
      </c>
      <c r="D43" s="98"/>
      <c r="E43" s="91" t="s">
        <v>8</v>
      </c>
    </row>
    <row r="44" spans="1:5" ht="24.75" thickBot="1" x14ac:dyDescent="0.3">
      <c r="A44" s="168"/>
      <c r="B44" s="168"/>
      <c r="C44" s="79" t="s">
        <v>79</v>
      </c>
      <c r="D44" s="98" t="s">
        <v>80</v>
      </c>
      <c r="E44" s="91" t="s">
        <v>11</v>
      </c>
    </row>
    <row r="45" spans="1:5" ht="24.75" thickBot="1" x14ac:dyDescent="0.3">
      <c r="A45" s="168"/>
      <c r="B45" s="168"/>
      <c r="C45" s="81" t="s">
        <v>81</v>
      </c>
      <c r="D45" s="98" t="s">
        <v>82</v>
      </c>
      <c r="E45" s="91" t="s">
        <v>11</v>
      </c>
    </row>
    <row r="46" spans="1:5" ht="36.75" thickBot="1" x14ac:dyDescent="0.3">
      <c r="A46" s="168"/>
      <c r="B46" s="154"/>
      <c r="C46" s="81" t="s">
        <v>24</v>
      </c>
      <c r="D46" s="99"/>
      <c r="E46" s="91" t="s">
        <v>8</v>
      </c>
    </row>
    <row r="47" spans="1:5" ht="180.75" thickBot="1" x14ac:dyDescent="0.3">
      <c r="A47" s="168"/>
      <c r="B47" s="153" t="s">
        <v>83</v>
      </c>
      <c r="C47" s="81" t="s">
        <v>84</v>
      </c>
      <c r="D47" s="100" t="s">
        <v>85</v>
      </c>
      <c r="E47" s="91" t="s">
        <v>11</v>
      </c>
    </row>
    <row r="48" spans="1:5" ht="36.75" thickBot="1" x14ac:dyDescent="0.3">
      <c r="A48" s="168"/>
      <c r="B48" s="168"/>
      <c r="C48" s="83" t="s">
        <v>86</v>
      </c>
      <c r="D48" s="96" t="s">
        <v>87</v>
      </c>
      <c r="E48" s="91" t="s">
        <v>11</v>
      </c>
    </row>
    <row r="49" spans="1:7" ht="15.75" thickBot="1" x14ac:dyDescent="0.3">
      <c r="A49" s="168"/>
      <c r="B49" s="168"/>
      <c r="C49" s="84" t="s">
        <v>88</v>
      </c>
      <c r="D49" s="92" t="s">
        <v>89</v>
      </c>
      <c r="E49" s="91" t="s">
        <v>11</v>
      </c>
    </row>
    <row r="50" spans="1:7" ht="15.75" thickBot="1" x14ac:dyDescent="0.3">
      <c r="A50" s="168"/>
      <c r="B50" s="168"/>
      <c r="C50" s="81" t="s">
        <v>90</v>
      </c>
      <c r="D50" s="92" t="s">
        <v>91</v>
      </c>
      <c r="E50" s="91" t="s">
        <v>11</v>
      </c>
    </row>
    <row r="51" spans="1:7" ht="36.75" thickBot="1" x14ac:dyDescent="0.3">
      <c r="A51" s="154"/>
      <c r="B51" s="154"/>
      <c r="C51" s="81" t="s">
        <v>24</v>
      </c>
      <c r="D51" s="95"/>
      <c r="E51" s="91" t="s">
        <v>8</v>
      </c>
    </row>
    <row r="52" spans="1:7" ht="48" x14ac:dyDescent="0.25">
      <c r="A52" s="153" t="s">
        <v>92</v>
      </c>
      <c r="B52" s="153"/>
      <c r="C52" s="78" t="s">
        <v>93</v>
      </c>
      <c r="D52" s="97" t="s">
        <v>94</v>
      </c>
      <c r="E52" s="91" t="s">
        <v>11</v>
      </c>
    </row>
    <row r="53" spans="1:7" ht="24.75" thickBot="1" x14ac:dyDescent="0.3">
      <c r="A53" s="168"/>
      <c r="B53" s="168"/>
      <c r="C53" s="79" t="s">
        <v>95</v>
      </c>
      <c r="D53" s="98" t="s">
        <v>96</v>
      </c>
      <c r="E53" s="91" t="s">
        <v>11</v>
      </c>
    </row>
    <row r="54" spans="1:7" ht="36.75" thickBot="1" x14ac:dyDescent="0.3">
      <c r="A54" s="154"/>
      <c r="B54" s="154"/>
      <c r="C54" s="81" t="s">
        <v>24</v>
      </c>
      <c r="D54" s="99"/>
      <c r="E54" s="91" t="s">
        <v>8</v>
      </c>
    </row>
    <row r="55" spans="1:7" s="76" customFormat="1" ht="15.75" thickBot="1" x14ac:dyDescent="0.3">
      <c r="A55" s="153" t="s">
        <v>97</v>
      </c>
      <c r="B55" s="153"/>
      <c r="C55" s="78" t="s">
        <v>98</v>
      </c>
      <c r="D55" s="97" t="s">
        <v>99</v>
      </c>
      <c r="E55" s="91" t="s">
        <v>11</v>
      </c>
      <c r="F55" s="75"/>
      <c r="G55" s="75"/>
    </row>
    <row r="56" spans="1:7" s="76" customFormat="1" ht="24.75" thickBot="1" x14ac:dyDescent="0.3">
      <c r="A56" s="168"/>
      <c r="B56" s="168"/>
      <c r="C56" s="79" t="s">
        <v>100</v>
      </c>
      <c r="D56" s="98" t="s">
        <v>101</v>
      </c>
      <c r="E56" s="91" t="s">
        <v>11</v>
      </c>
      <c r="F56" s="75"/>
      <c r="G56" s="75"/>
    </row>
    <row r="57" spans="1:7" s="76" customFormat="1" ht="15.75" thickBot="1" x14ac:dyDescent="0.3">
      <c r="A57" s="168"/>
      <c r="B57" s="168"/>
      <c r="C57" s="79" t="s">
        <v>102</v>
      </c>
      <c r="D57" s="98" t="s">
        <v>103</v>
      </c>
      <c r="E57" s="91" t="s">
        <v>11</v>
      </c>
      <c r="F57" s="75"/>
      <c r="G57" s="75"/>
    </row>
    <row r="58" spans="1:7" s="76" customFormat="1" ht="36.75" thickBot="1" x14ac:dyDescent="0.3">
      <c r="A58" s="154"/>
      <c r="B58" s="154"/>
      <c r="C58" s="81" t="s">
        <v>24</v>
      </c>
      <c r="D58" s="99"/>
      <c r="E58" s="91" t="s">
        <v>8</v>
      </c>
      <c r="F58" s="75"/>
      <c r="G58" s="75"/>
    </row>
    <row r="59" spans="1:7" ht="30.75" thickBot="1" x14ac:dyDescent="0.3">
      <c r="A59" s="88" t="s">
        <v>104</v>
      </c>
      <c r="B59" s="89"/>
      <c r="C59" s="86" t="s">
        <v>105</v>
      </c>
      <c r="D59" s="101" t="s">
        <v>106</v>
      </c>
      <c r="E59" s="91" t="s">
        <v>11</v>
      </c>
    </row>
    <row r="60" spans="1:7" ht="45.75" thickBot="1" x14ac:dyDescent="0.3">
      <c r="A60" s="87" t="s">
        <v>107</v>
      </c>
      <c r="B60" s="88"/>
      <c r="C60" s="85"/>
      <c r="D60" s="102"/>
      <c r="E60" s="91" t="s">
        <v>8</v>
      </c>
    </row>
    <row r="61" spans="1:7" x14ac:dyDescent="0.2">
      <c r="F61" s="2"/>
      <c r="G61" s="2"/>
    </row>
    <row r="65" spans="3:3" x14ac:dyDescent="0.25">
      <c r="C65" s="71"/>
    </row>
  </sheetData>
  <mergeCells count="25">
    <mergeCell ref="B42:B46"/>
    <mergeCell ref="A42:A51"/>
    <mergeCell ref="B47:B51"/>
    <mergeCell ref="B55:B58"/>
    <mergeCell ref="A52:A54"/>
    <mergeCell ref="B52:B54"/>
    <mergeCell ref="A55:A58"/>
    <mergeCell ref="A3:A16"/>
    <mergeCell ref="B3:B11"/>
    <mergeCell ref="B12:B16"/>
    <mergeCell ref="B36:B38"/>
    <mergeCell ref="A26:A41"/>
    <mergeCell ref="B39:B41"/>
    <mergeCell ref="B26:B28"/>
    <mergeCell ref="B24:B25"/>
    <mergeCell ref="A17:A25"/>
    <mergeCell ref="B17:B20"/>
    <mergeCell ref="B21:B23"/>
    <mergeCell ref="B29:B31"/>
    <mergeCell ref="B32:B35"/>
    <mergeCell ref="B1:B2"/>
    <mergeCell ref="C1:C2"/>
    <mergeCell ref="D1:D2"/>
    <mergeCell ref="E1:E2"/>
    <mergeCell ref="A1:A2"/>
  </mergeCells>
  <conditionalFormatting sqref="E3:E60">
    <cfRule type="cellIs" dxfId="3" priority="30" operator="equal">
      <formula>"Non"</formula>
    </cfRule>
  </conditionalFormatting>
  <dataValidations count="1">
    <dataValidation type="list" allowBlank="1" showInputMessage="1" showErrorMessage="1" sqref="E3:E60" xr:uid="{1B9DA82D-C057-4418-967A-00D2B39B4F5B}">
      <formula1>"Oui,Non"</formula1>
    </dataValidation>
  </dataValidations>
  <printOptions horizontalCentered="1"/>
  <pageMargins left="0.31496062992125984" right="0.31496062992125984" top="1.1023622047244095" bottom="0.74803149606299213" header="0.31496062992125984" footer="0.31496062992125984"/>
  <pageSetup paperSize="5" scale="55" fitToHeight="0" orientation="landscape" r:id="rId1"/>
  <headerFooter>
    <oddHeader>&amp;L&amp;G&amp;C&amp;"Arial,Normal"CONFIDENTIEL – Document réservé à l’usage exclusif de la clientèle du MCN</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99D29-E079-4A38-9733-2C67DEBA383C}">
  <sheetPr>
    <tabColor theme="7" tint="0.39997558519241921"/>
    <pageSetUpPr fitToPage="1"/>
  </sheetPr>
  <dimension ref="A1:N198"/>
  <sheetViews>
    <sheetView topLeftCell="A14" workbookViewId="0">
      <selection activeCell="B36" sqref="B36"/>
    </sheetView>
  </sheetViews>
  <sheetFormatPr defaultColWidth="9" defaultRowHeight="15" x14ac:dyDescent="0.25"/>
  <cols>
    <col min="1" max="1" width="9" style="7"/>
    <col min="2" max="2" width="42.140625" style="7" bestFit="1" customWidth="1"/>
    <col min="3" max="3" width="18.5703125" style="7" customWidth="1"/>
    <col min="4" max="4" width="18.28515625" style="25" bestFit="1" customWidth="1"/>
    <col min="5" max="5" width="12.5703125" style="25" bestFit="1" customWidth="1"/>
    <col min="6" max="6" width="15.5703125" style="11" bestFit="1" customWidth="1"/>
    <col min="7" max="7" width="14.42578125" style="7" bestFit="1" customWidth="1"/>
    <col min="8" max="8" width="2.5703125" style="4" customWidth="1"/>
    <col min="9" max="9" width="2.7109375" style="7" customWidth="1"/>
    <col min="10" max="10" width="50.5703125" style="4" customWidth="1"/>
    <col min="11" max="11" width="2.7109375" style="7" customWidth="1"/>
    <col min="12" max="12" width="10.85546875" style="7" customWidth="1"/>
    <col min="13" max="13" width="19.5703125" style="7" customWidth="1"/>
    <col min="14" max="14" width="72.140625" style="7" customWidth="1"/>
    <col min="15" max="16384" width="9" style="7"/>
  </cols>
  <sheetData>
    <row r="1" spans="1:14" ht="15.6" customHeight="1" thickTop="1" thickBot="1" x14ac:dyDescent="0.3">
      <c r="A1" s="179" t="s">
        <v>108</v>
      </c>
      <c r="B1" s="179" t="s">
        <v>109</v>
      </c>
      <c r="C1" s="179" t="s">
        <v>110</v>
      </c>
      <c r="D1" s="179" t="s">
        <v>111</v>
      </c>
      <c r="E1" s="179" t="s">
        <v>112</v>
      </c>
      <c r="F1" s="179" t="s">
        <v>113</v>
      </c>
      <c r="G1" s="179" t="s">
        <v>114</v>
      </c>
      <c r="J1" s="181" t="s">
        <v>115</v>
      </c>
    </row>
    <row r="2" spans="1:14" ht="44.45" customHeight="1" thickBot="1" x14ac:dyDescent="0.3">
      <c r="A2" s="180"/>
      <c r="B2" s="180"/>
      <c r="C2" s="180"/>
      <c r="D2" s="180"/>
      <c r="E2" s="180"/>
      <c r="F2" s="180"/>
      <c r="G2" s="180"/>
      <c r="J2" s="182"/>
      <c r="L2" s="51" t="s">
        <v>116</v>
      </c>
      <c r="M2" s="53" t="s">
        <v>117</v>
      </c>
      <c r="N2" s="54" t="s">
        <v>118</v>
      </c>
    </row>
    <row r="3" spans="1:14" ht="23.25" thickTop="1" x14ac:dyDescent="0.25">
      <c r="A3" s="147"/>
      <c r="B3" s="148"/>
      <c r="C3" s="15"/>
      <c r="D3" s="74"/>
      <c r="E3" s="26"/>
      <c r="F3" s="26"/>
      <c r="G3" s="132"/>
      <c r="J3" s="43"/>
      <c r="L3" s="55" t="s">
        <v>119</v>
      </c>
      <c r="M3" s="57" t="s">
        <v>120</v>
      </c>
      <c r="N3" s="8" t="s">
        <v>121</v>
      </c>
    </row>
    <row r="4" spans="1:14" x14ac:dyDescent="0.25">
      <c r="A4" s="131">
        <v>7</v>
      </c>
      <c r="B4" s="15" t="s">
        <v>122</v>
      </c>
      <c r="C4" s="15" t="s">
        <v>123</v>
      </c>
      <c r="D4" s="74">
        <v>4</v>
      </c>
      <c r="E4" s="26">
        <v>15</v>
      </c>
      <c r="F4" s="26" t="s">
        <v>344</v>
      </c>
      <c r="G4" s="132" t="s">
        <v>124</v>
      </c>
      <c r="J4" s="133"/>
      <c r="L4" s="55"/>
      <c r="M4" s="57"/>
      <c r="N4" s="8"/>
    </row>
    <row r="5" spans="1:14" ht="22.5" x14ac:dyDescent="0.25">
      <c r="A5" s="131">
        <v>1</v>
      </c>
      <c r="B5" s="15" t="s">
        <v>122</v>
      </c>
      <c r="C5" s="15" t="s">
        <v>125</v>
      </c>
      <c r="D5" s="74">
        <v>8</v>
      </c>
      <c r="E5" s="26">
        <v>32</v>
      </c>
      <c r="F5" s="26" t="s">
        <v>126</v>
      </c>
      <c r="G5" s="132" t="s">
        <v>124</v>
      </c>
      <c r="J5" s="49"/>
      <c r="L5" s="55" t="s">
        <v>123</v>
      </c>
      <c r="M5" s="57" t="s">
        <v>127</v>
      </c>
      <c r="N5" s="8" t="s">
        <v>128</v>
      </c>
    </row>
    <row r="6" spans="1:14" ht="22.5" x14ac:dyDescent="0.25">
      <c r="A6" s="131">
        <v>3</v>
      </c>
      <c r="B6" s="15" t="s">
        <v>129</v>
      </c>
      <c r="C6" s="15" t="s">
        <v>119</v>
      </c>
      <c r="D6" s="74">
        <v>4</v>
      </c>
      <c r="E6" s="26">
        <v>12</v>
      </c>
      <c r="F6" s="26" t="s">
        <v>130</v>
      </c>
      <c r="G6" s="132" t="s">
        <v>131</v>
      </c>
      <c r="J6" s="49"/>
      <c r="L6" s="55" t="s">
        <v>125</v>
      </c>
      <c r="M6" s="57" t="s">
        <v>132</v>
      </c>
      <c r="N6" s="8" t="s">
        <v>133</v>
      </c>
    </row>
    <row r="7" spans="1:14" x14ac:dyDescent="0.25">
      <c r="A7" s="131"/>
      <c r="B7" s="15"/>
      <c r="C7" s="15"/>
      <c r="D7" s="74"/>
      <c r="E7" s="26"/>
      <c r="F7" s="26"/>
      <c r="G7" s="132"/>
      <c r="J7" s="49"/>
      <c r="L7" s="55"/>
      <c r="M7" s="57"/>
      <c r="N7" s="8"/>
    </row>
    <row r="8" spans="1:14" ht="22.5" x14ac:dyDescent="0.25">
      <c r="A8" s="131">
        <v>5</v>
      </c>
      <c r="B8" s="15" t="s">
        <v>134</v>
      </c>
      <c r="C8" s="15" t="s">
        <v>119</v>
      </c>
      <c r="D8" s="74">
        <v>3</v>
      </c>
      <c r="E8" s="26">
        <v>6</v>
      </c>
      <c r="F8" s="26" t="s">
        <v>343</v>
      </c>
      <c r="G8" s="132" t="s">
        <v>131</v>
      </c>
      <c r="J8" s="49"/>
      <c r="L8" s="55" t="s">
        <v>135</v>
      </c>
      <c r="M8" s="57" t="s">
        <v>136</v>
      </c>
      <c r="N8" s="8" t="s">
        <v>137</v>
      </c>
    </row>
    <row r="9" spans="1:14" ht="23.25" thickBot="1" x14ac:dyDescent="0.3">
      <c r="A9" s="131">
        <v>5</v>
      </c>
      <c r="B9" s="15" t="s">
        <v>134</v>
      </c>
      <c r="C9" s="15" t="s">
        <v>123</v>
      </c>
      <c r="D9" s="74">
        <v>4</v>
      </c>
      <c r="E9" s="26">
        <v>12</v>
      </c>
      <c r="F9" s="26" t="s">
        <v>138</v>
      </c>
      <c r="G9" s="132" t="s">
        <v>124</v>
      </c>
      <c r="J9" s="49" t="s">
        <v>139</v>
      </c>
      <c r="L9" s="56" t="s">
        <v>140</v>
      </c>
      <c r="M9" s="58" t="s">
        <v>141</v>
      </c>
      <c r="N9" s="9" t="s">
        <v>142</v>
      </c>
    </row>
    <row r="10" spans="1:14" x14ac:dyDescent="0.25">
      <c r="A10" s="131">
        <v>4</v>
      </c>
      <c r="B10" s="15" t="s">
        <v>134</v>
      </c>
      <c r="C10" s="15" t="s">
        <v>125</v>
      </c>
      <c r="D10" s="74">
        <v>4</v>
      </c>
      <c r="E10" s="26">
        <v>12</v>
      </c>
      <c r="F10" s="26" t="s">
        <v>143</v>
      </c>
      <c r="G10" s="132" t="s">
        <v>124</v>
      </c>
      <c r="J10" s="49"/>
      <c r="N10" s="10"/>
    </row>
    <row r="11" spans="1:14" x14ac:dyDescent="0.25">
      <c r="A11" s="131">
        <v>1</v>
      </c>
      <c r="B11" s="15" t="s">
        <v>134</v>
      </c>
      <c r="C11" s="15" t="s">
        <v>123</v>
      </c>
      <c r="D11" s="74">
        <v>16</v>
      </c>
      <c r="E11" s="26">
        <v>96</v>
      </c>
      <c r="F11" s="26" t="s">
        <v>350</v>
      </c>
      <c r="G11" s="132" t="s">
        <v>124</v>
      </c>
      <c r="J11" s="49"/>
      <c r="N11" s="10"/>
    </row>
    <row r="12" spans="1:14" ht="15.75" thickBot="1" x14ac:dyDescent="0.3">
      <c r="A12" s="131"/>
      <c r="B12" s="15"/>
      <c r="C12" s="15"/>
      <c r="D12" s="74"/>
      <c r="E12" s="26"/>
      <c r="F12" s="26"/>
      <c r="G12" s="132"/>
      <c r="J12" s="49"/>
      <c r="N12" s="10"/>
    </row>
    <row r="13" spans="1:14" x14ac:dyDescent="0.25">
      <c r="A13" s="131">
        <v>4</v>
      </c>
      <c r="B13" s="15" t="s">
        <v>144</v>
      </c>
      <c r="C13" s="15" t="s">
        <v>119</v>
      </c>
      <c r="D13" s="74">
        <v>6</v>
      </c>
      <c r="E13" s="26">
        <v>16</v>
      </c>
      <c r="F13" s="26" t="s">
        <v>145</v>
      </c>
      <c r="G13" s="132" t="s">
        <v>131</v>
      </c>
      <c r="J13" s="49"/>
      <c r="L13" s="52" t="s">
        <v>114</v>
      </c>
      <c r="M13" s="173" t="s">
        <v>118</v>
      </c>
      <c r="N13" s="174"/>
    </row>
    <row r="14" spans="1:14" x14ac:dyDescent="0.25">
      <c r="A14" s="131">
        <v>7</v>
      </c>
      <c r="B14" s="15" t="s">
        <v>144</v>
      </c>
      <c r="C14" s="15" t="s">
        <v>123</v>
      </c>
      <c r="D14" s="74">
        <v>4</v>
      </c>
      <c r="E14" s="26">
        <v>8</v>
      </c>
      <c r="F14" s="26" t="s">
        <v>146</v>
      </c>
      <c r="G14" s="132" t="s">
        <v>124</v>
      </c>
      <c r="J14" s="49"/>
      <c r="L14" s="55" t="s">
        <v>131</v>
      </c>
      <c r="M14" s="175" t="s">
        <v>147</v>
      </c>
      <c r="N14" s="176"/>
    </row>
    <row r="15" spans="1:14" x14ac:dyDescent="0.25">
      <c r="A15" s="131">
        <v>1</v>
      </c>
      <c r="B15" s="15" t="s">
        <v>144</v>
      </c>
      <c r="C15" s="15" t="s">
        <v>125</v>
      </c>
      <c r="D15" s="74">
        <v>4</v>
      </c>
      <c r="E15" s="26">
        <v>8</v>
      </c>
      <c r="F15" s="26" t="s">
        <v>148</v>
      </c>
      <c r="G15" s="132" t="s">
        <v>124</v>
      </c>
      <c r="J15" s="49" t="s">
        <v>139</v>
      </c>
      <c r="L15" s="55" t="s">
        <v>124</v>
      </c>
      <c r="M15" s="175" t="s">
        <v>149</v>
      </c>
      <c r="N15" s="176"/>
    </row>
    <row r="16" spans="1:14" x14ac:dyDescent="0.25">
      <c r="A16" s="131"/>
      <c r="B16" s="15"/>
      <c r="C16" s="15"/>
      <c r="D16" s="74"/>
      <c r="E16" s="26"/>
      <c r="F16" s="26"/>
      <c r="G16" s="132"/>
      <c r="J16" s="49"/>
      <c r="L16" s="142"/>
      <c r="M16" s="143"/>
      <c r="N16" s="144"/>
    </row>
    <row r="17" spans="1:14" ht="15.75" thickBot="1" x14ac:dyDescent="0.3">
      <c r="A17" s="131">
        <v>1</v>
      </c>
      <c r="B17" s="15" t="s">
        <v>150</v>
      </c>
      <c r="C17" s="15" t="s">
        <v>119</v>
      </c>
      <c r="D17" s="74">
        <v>4</v>
      </c>
      <c r="E17" s="26">
        <v>8</v>
      </c>
      <c r="F17" s="26" t="s">
        <v>345</v>
      </c>
      <c r="G17" s="132" t="s">
        <v>131</v>
      </c>
      <c r="J17" s="49"/>
      <c r="L17" s="56" t="s">
        <v>151</v>
      </c>
      <c r="M17" s="177" t="s">
        <v>152</v>
      </c>
      <c r="N17" s="178"/>
    </row>
    <row r="18" spans="1:14" s="139" customFormat="1" x14ac:dyDescent="0.25">
      <c r="A18" s="135">
        <v>10</v>
      </c>
      <c r="B18" s="134" t="s">
        <v>150</v>
      </c>
      <c r="C18" s="134" t="s">
        <v>123</v>
      </c>
      <c r="D18" s="136">
        <v>8</v>
      </c>
      <c r="E18" s="137">
        <v>16</v>
      </c>
      <c r="F18" s="137" t="s">
        <v>153</v>
      </c>
      <c r="G18" s="141" t="s">
        <v>124</v>
      </c>
      <c r="H18" s="138"/>
      <c r="J18" s="140"/>
    </row>
    <row r="19" spans="1:14" x14ac:dyDescent="0.25">
      <c r="A19" s="131">
        <v>2</v>
      </c>
      <c r="B19" s="15" t="s">
        <v>150</v>
      </c>
      <c r="C19" s="15" t="s">
        <v>125</v>
      </c>
      <c r="D19" s="74">
        <v>4</v>
      </c>
      <c r="E19" s="26">
        <v>10</v>
      </c>
      <c r="F19" s="26" t="s">
        <v>154</v>
      </c>
      <c r="G19" s="132" t="s">
        <v>124</v>
      </c>
      <c r="J19" s="49"/>
    </row>
    <row r="20" spans="1:14" x14ac:dyDescent="0.25">
      <c r="A20" s="131"/>
      <c r="B20" s="15"/>
      <c r="C20" s="15"/>
      <c r="D20" s="74"/>
      <c r="E20" s="26"/>
      <c r="F20" s="26"/>
      <c r="G20" s="132"/>
      <c r="J20" s="49"/>
    </row>
    <row r="21" spans="1:14" x14ac:dyDescent="0.25">
      <c r="A21" s="131">
        <v>2</v>
      </c>
      <c r="B21" s="15" t="s">
        <v>155</v>
      </c>
      <c r="C21" s="15" t="s">
        <v>119</v>
      </c>
      <c r="D21" s="74">
        <v>6</v>
      </c>
      <c r="E21" s="26">
        <v>4</v>
      </c>
      <c r="F21" s="26" t="s">
        <v>346</v>
      </c>
      <c r="G21" s="132" t="s">
        <v>131</v>
      </c>
      <c r="J21" s="49"/>
    </row>
    <row r="22" spans="1:14" x14ac:dyDescent="0.25">
      <c r="A22" s="131"/>
      <c r="B22" s="15"/>
      <c r="C22" s="15"/>
      <c r="D22" s="74"/>
      <c r="E22" s="26"/>
      <c r="F22" s="26"/>
      <c r="G22" s="17"/>
      <c r="J22" s="49"/>
    </row>
    <row r="23" spans="1:14" x14ac:dyDescent="0.25">
      <c r="A23" s="131">
        <v>1</v>
      </c>
      <c r="B23" s="15" t="s">
        <v>156</v>
      </c>
      <c r="C23" s="15" t="s">
        <v>119</v>
      </c>
      <c r="D23" s="74">
        <v>4</v>
      </c>
      <c r="E23" s="26">
        <v>8</v>
      </c>
      <c r="F23" s="26" t="s">
        <v>143</v>
      </c>
      <c r="G23" s="132" t="s">
        <v>131</v>
      </c>
      <c r="J23" s="49"/>
    </row>
    <row r="24" spans="1:14" x14ac:dyDescent="0.25">
      <c r="A24" s="131"/>
      <c r="B24" s="15"/>
      <c r="C24" s="15"/>
      <c r="D24" s="74"/>
      <c r="E24" s="26"/>
      <c r="F24" s="16"/>
      <c r="G24" s="17"/>
      <c r="J24" s="49"/>
    </row>
    <row r="25" spans="1:14" x14ac:dyDescent="0.25">
      <c r="A25" s="131">
        <v>1</v>
      </c>
      <c r="B25" s="15" t="s">
        <v>157</v>
      </c>
      <c r="C25" s="15" t="s">
        <v>119</v>
      </c>
      <c r="D25" s="74">
        <v>4</v>
      </c>
      <c r="E25" s="26">
        <v>16</v>
      </c>
      <c r="F25" s="26" t="s">
        <v>143</v>
      </c>
      <c r="G25" s="132" t="s">
        <v>131</v>
      </c>
      <c r="J25" s="49"/>
    </row>
    <row r="26" spans="1:14" x14ac:dyDescent="0.25">
      <c r="A26" s="131"/>
      <c r="B26" s="15"/>
      <c r="C26" s="15"/>
      <c r="D26" s="74"/>
      <c r="E26" s="26"/>
      <c r="F26" s="16"/>
      <c r="G26" s="17"/>
      <c r="J26" s="49"/>
    </row>
    <row r="27" spans="1:14" x14ac:dyDescent="0.25">
      <c r="A27" s="131">
        <v>1</v>
      </c>
      <c r="B27" s="15" t="s">
        <v>158</v>
      </c>
      <c r="C27" s="15" t="s">
        <v>119</v>
      </c>
      <c r="D27" s="74">
        <v>8</v>
      </c>
      <c r="E27" s="26">
        <v>16</v>
      </c>
      <c r="F27" s="26" t="s">
        <v>143</v>
      </c>
      <c r="G27" s="132" t="s">
        <v>131</v>
      </c>
      <c r="J27" s="49"/>
    </row>
    <row r="28" spans="1:14" x14ac:dyDescent="0.25">
      <c r="A28" s="149">
        <f>SUM(A3:A27)</f>
        <v>56</v>
      </c>
      <c r="B28" s="15"/>
      <c r="C28" s="15"/>
      <c r="D28" s="151"/>
      <c r="E28" s="152"/>
      <c r="F28" s="16"/>
      <c r="G28" s="17"/>
      <c r="J28" s="49"/>
    </row>
    <row r="29" spans="1:14" x14ac:dyDescent="0.25">
      <c r="A29" s="131"/>
      <c r="B29" s="15"/>
      <c r="C29" s="15"/>
      <c r="D29" s="74"/>
      <c r="E29" s="26"/>
      <c r="F29" s="16"/>
      <c r="G29" s="17"/>
      <c r="J29" s="49"/>
    </row>
    <row r="30" spans="1:14" x14ac:dyDescent="0.25">
      <c r="A30" s="131">
        <v>1</v>
      </c>
      <c r="B30" s="15" t="s">
        <v>347</v>
      </c>
      <c r="C30" s="15" t="s">
        <v>119</v>
      </c>
      <c r="D30" s="74">
        <v>2</v>
      </c>
      <c r="E30" s="26">
        <v>8</v>
      </c>
      <c r="F30" s="26" t="s">
        <v>143</v>
      </c>
      <c r="G30" s="132" t="s">
        <v>131</v>
      </c>
      <c r="J30" s="49"/>
    </row>
    <row r="31" spans="1:14" x14ac:dyDescent="0.25">
      <c r="A31" s="131">
        <v>1</v>
      </c>
      <c r="B31" s="15" t="s">
        <v>347</v>
      </c>
      <c r="C31" s="15" t="s">
        <v>123</v>
      </c>
      <c r="D31" s="74">
        <v>4</v>
      </c>
      <c r="E31" s="26">
        <v>32</v>
      </c>
      <c r="F31" s="26" t="s">
        <v>349</v>
      </c>
      <c r="G31" s="132" t="s">
        <v>124</v>
      </c>
      <c r="J31" s="49"/>
    </row>
    <row r="32" spans="1:14" ht="26.25" x14ac:dyDescent="0.25">
      <c r="A32" s="131">
        <v>1</v>
      </c>
      <c r="B32" s="15" t="s">
        <v>348</v>
      </c>
      <c r="C32" s="15" t="s">
        <v>119</v>
      </c>
      <c r="D32" s="74">
        <v>4</v>
      </c>
      <c r="E32" s="26">
        <v>16</v>
      </c>
      <c r="F32" s="26" t="s">
        <v>349</v>
      </c>
      <c r="G32" s="132" t="s">
        <v>124</v>
      </c>
      <c r="J32" s="49"/>
    </row>
    <row r="33" spans="1:10" x14ac:dyDescent="0.25">
      <c r="A33" s="72"/>
      <c r="B33" s="15"/>
      <c r="C33" s="15"/>
      <c r="D33" s="74"/>
      <c r="E33" s="26"/>
      <c r="F33" s="16"/>
      <c r="G33" s="17"/>
      <c r="J33" s="49"/>
    </row>
    <row r="34" spans="1:10" x14ac:dyDescent="0.25">
      <c r="A34" s="149">
        <f>SUM(A30:A32)</f>
        <v>3</v>
      </c>
      <c r="B34" s="15"/>
      <c r="C34" s="15"/>
      <c r="D34" s="74"/>
      <c r="E34" s="26"/>
      <c r="F34" s="16"/>
      <c r="G34" s="17"/>
      <c r="J34" s="49"/>
    </row>
    <row r="35" spans="1:10" x14ac:dyDescent="0.25">
      <c r="A35" s="131"/>
      <c r="B35" s="15"/>
      <c r="C35" s="15"/>
      <c r="D35" s="74"/>
      <c r="E35" s="26"/>
      <c r="F35" s="16"/>
      <c r="G35" s="17"/>
      <c r="J35" s="49"/>
    </row>
    <row r="36" spans="1:10" x14ac:dyDescent="0.25">
      <c r="A36" s="72"/>
      <c r="B36" s="15"/>
      <c r="C36" s="15"/>
      <c r="D36" s="74"/>
      <c r="E36" s="26"/>
      <c r="F36" s="16"/>
      <c r="G36" s="17"/>
      <c r="J36" s="49"/>
    </row>
    <row r="37" spans="1:10" x14ac:dyDescent="0.25">
      <c r="A37" s="131"/>
      <c r="B37" s="15"/>
      <c r="C37" s="15"/>
      <c r="D37" s="74"/>
      <c r="E37" s="26"/>
      <c r="F37" s="16"/>
      <c r="G37" s="17"/>
      <c r="J37" s="49"/>
    </row>
    <row r="38" spans="1:10" x14ac:dyDescent="0.25">
      <c r="A38" s="72"/>
      <c r="B38" s="15"/>
      <c r="C38" s="15"/>
      <c r="D38" s="74"/>
      <c r="E38" s="26"/>
      <c r="F38" s="16"/>
      <c r="G38" s="17"/>
      <c r="J38" s="49"/>
    </row>
    <row r="39" spans="1:10" x14ac:dyDescent="0.25">
      <c r="A39" s="131"/>
      <c r="B39" s="15"/>
      <c r="C39" s="15"/>
      <c r="D39" s="74"/>
      <c r="E39" s="26"/>
      <c r="F39" s="16"/>
      <c r="G39" s="17"/>
      <c r="J39" s="49"/>
    </row>
    <row r="40" spans="1:10" x14ac:dyDescent="0.25">
      <c r="A40" s="72"/>
      <c r="B40" s="15"/>
      <c r="C40" s="15"/>
      <c r="D40" s="74"/>
      <c r="E40" s="26"/>
      <c r="F40" s="16"/>
      <c r="G40" s="17"/>
      <c r="J40" s="49"/>
    </row>
    <row r="41" spans="1:10" x14ac:dyDescent="0.25">
      <c r="A41" s="131"/>
      <c r="B41" s="15"/>
      <c r="C41" s="15"/>
      <c r="D41" s="74"/>
      <c r="E41" s="26"/>
      <c r="F41" s="16"/>
      <c r="G41" s="17"/>
      <c r="J41" s="49"/>
    </row>
    <row r="42" spans="1:10" x14ac:dyDescent="0.25">
      <c r="A42" s="131"/>
      <c r="B42" s="15"/>
      <c r="C42" s="15"/>
      <c r="D42" s="74"/>
      <c r="E42" s="26"/>
      <c r="F42" s="16"/>
      <c r="G42" s="17"/>
      <c r="J42" s="49"/>
    </row>
    <row r="43" spans="1:10" x14ac:dyDescent="0.25">
      <c r="A43" s="131"/>
      <c r="B43" s="15"/>
      <c r="C43" s="15"/>
      <c r="D43" s="74"/>
      <c r="E43" s="26"/>
      <c r="F43" s="16"/>
      <c r="G43" s="17"/>
      <c r="J43" s="49"/>
    </row>
    <row r="44" spans="1:10" x14ac:dyDescent="0.25">
      <c r="A44" s="131"/>
      <c r="B44" s="15"/>
      <c r="C44" s="15"/>
      <c r="D44" s="74"/>
      <c r="E44" s="26"/>
      <c r="F44" s="16"/>
      <c r="G44" s="17"/>
      <c r="J44" s="49"/>
    </row>
    <row r="45" spans="1:10" x14ac:dyDescent="0.25">
      <c r="A45" s="72"/>
      <c r="B45" s="15"/>
      <c r="C45" s="15"/>
      <c r="D45" s="74"/>
      <c r="E45" s="26"/>
      <c r="F45" s="16"/>
      <c r="G45" s="17"/>
      <c r="J45" s="49"/>
    </row>
    <row r="46" spans="1:10" x14ac:dyDescent="0.25">
      <c r="A46" s="72"/>
      <c r="B46" s="15"/>
      <c r="C46" s="15"/>
      <c r="D46" s="74"/>
      <c r="E46" s="26"/>
      <c r="F46" s="16"/>
      <c r="G46" s="17"/>
      <c r="J46" s="49"/>
    </row>
    <row r="47" spans="1:10" x14ac:dyDescent="0.25">
      <c r="A47" s="72"/>
      <c r="B47" s="15"/>
      <c r="C47" s="15"/>
      <c r="D47" s="74"/>
      <c r="E47" s="26"/>
      <c r="F47" s="16"/>
      <c r="G47" s="17"/>
      <c r="J47" s="49"/>
    </row>
    <row r="48" spans="1:10" x14ac:dyDescent="0.25">
      <c r="A48" s="72"/>
      <c r="B48" s="15"/>
      <c r="C48" s="15"/>
      <c r="D48" s="26"/>
      <c r="E48" s="26"/>
      <c r="F48" s="16"/>
      <c r="G48" s="17"/>
      <c r="J48" s="49"/>
    </row>
    <row r="49" spans="1:10" x14ac:dyDescent="0.25">
      <c r="A49" s="72"/>
      <c r="B49" s="15"/>
      <c r="C49" s="15"/>
      <c r="D49" s="26"/>
      <c r="E49" s="26"/>
      <c r="F49" s="16"/>
      <c r="G49" s="17"/>
      <c r="J49" s="49"/>
    </row>
    <row r="50" spans="1:10" x14ac:dyDescent="0.25">
      <c r="A50" s="72"/>
      <c r="B50" s="15"/>
      <c r="C50" s="15"/>
      <c r="D50" s="26"/>
      <c r="E50" s="26"/>
      <c r="F50" s="16"/>
      <c r="G50" s="17"/>
      <c r="J50" s="49"/>
    </row>
    <row r="51" spans="1:10" ht="16.5" x14ac:dyDescent="0.3">
      <c r="A51" s="72"/>
      <c r="B51" s="15"/>
      <c r="C51" s="15"/>
      <c r="D51" s="27"/>
      <c r="E51" s="28"/>
      <c r="F51" s="18"/>
      <c r="G51" s="17"/>
      <c r="J51" s="49"/>
    </row>
    <row r="52" spans="1:10" x14ac:dyDescent="0.25">
      <c r="A52" s="72"/>
      <c r="B52" s="15"/>
      <c r="C52" s="15"/>
      <c r="D52" s="26"/>
      <c r="E52" s="26"/>
      <c r="F52" s="16"/>
      <c r="G52" s="17"/>
      <c r="J52" s="49"/>
    </row>
    <row r="53" spans="1:10" x14ac:dyDescent="0.25">
      <c r="A53" s="72"/>
      <c r="B53" s="15"/>
      <c r="C53" s="15"/>
      <c r="D53" s="26"/>
      <c r="E53" s="26"/>
      <c r="F53" s="16"/>
      <c r="G53" s="17"/>
      <c r="J53" s="49"/>
    </row>
    <row r="54" spans="1:10" x14ac:dyDescent="0.25">
      <c r="A54" s="72"/>
      <c r="B54" s="15"/>
      <c r="C54" s="15"/>
      <c r="D54" s="26"/>
      <c r="E54" s="26"/>
      <c r="F54" s="16"/>
      <c r="G54" s="17"/>
      <c r="J54" s="49"/>
    </row>
    <row r="55" spans="1:10" x14ac:dyDescent="0.25">
      <c r="A55" s="72"/>
      <c r="B55" s="15"/>
      <c r="C55" s="15"/>
      <c r="D55" s="26"/>
      <c r="E55" s="26"/>
      <c r="F55" s="16"/>
      <c r="G55" s="17"/>
      <c r="J55" s="49"/>
    </row>
    <row r="56" spans="1:10" x14ac:dyDescent="0.25">
      <c r="A56" s="72"/>
      <c r="B56" s="15"/>
      <c r="C56" s="15"/>
      <c r="D56" s="26"/>
      <c r="E56" s="26"/>
      <c r="F56" s="16"/>
      <c r="G56" s="17"/>
      <c r="J56" s="49"/>
    </row>
    <row r="57" spans="1:10" x14ac:dyDescent="0.25">
      <c r="A57" s="72"/>
      <c r="B57" s="15"/>
      <c r="C57" s="15"/>
      <c r="D57" s="26"/>
      <c r="E57" s="26"/>
      <c r="F57" s="16"/>
      <c r="G57" s="17"/>
      <c r="J57" s="49"/>
    </row>
    <row r="58" spans="1:10" x14ac:dyDescent="0.25">
      <c r="A58" s="72"/>
      <c r="B58" s="15"/>
      <c r="C58" s="15"/>
      <c r="D58" s="26"/>
      <c r="E58" s="26"/>
      <c r="F58" s="16"/>
      <c r="G58" s="17"/>
      <c r="J58" s="49"/>
    </row>
    <row r="59" spans="1:10" x14ac:dyDescent="0.25">
      <c r="A59" s="72"/>
      <c r="B59" s="15"/>
      <c r="C59" s="15"/>
      <c r="D59" s="26"/>
      <c r="E59" s="26"/>
      <c r="F59" s="16"/>
      <c r="G59" s="17"/>
      <c r="J59" s="49"/>
    </row>
    <row r="60" spans="1:10" x14ac:dyDescent="0.25">
      <c r="A60" s="72"/>
      <c r="B60" s="15"/>
      <c r="C60" s="15"/>
      <c r="D60" s="26"/>
      <c r="E60" s="26"/>
      <c r="F60" s="16"/>
      <c r="G60" s="17"/>
      <c r="J60" s="49"/>
    </row>
    <row r="61" spans="1:10" x14ac:dyDescent="0.25">
      <c r="A61" s="72"/>
      <c r="B61" s="15"/>
      <c r="C61" s="15"/>
      <c r="D61" s="26"/>
      <c r="E61" s="26"/>
      <c r="F61" s="16"/>
      <c r="G61" s="17"/>
      <c r="J61" s="49"/>
    </row>
    <row r="62" spans="1:10" x14ac:dyDescent="0.25">
      <c r="A62" s="72"/>
      <c r="B62" s="15"/>
      <c r="C62" s="15"/>
      <c r="D62" s="26"/>
      <c r="E62" s="26"/>
      <c r="F62" s="16"/>
      <c r="G62" s="17"/>
      <c r="J62" s="49"/>
    </row>
    <row r="63" spans="1:10" x14ac:dyDescent="0.25">
      <c r="A63" s="72"/>
      <c r="B63" s="15"/>
      <c r="C63" s="15"/>
      <c r="D63" s="26"/>
      <c r="E63" s="26"/>
      <c r="F63" s="16"/>
      <c r="G63" s="17"/>
      <c r="J63" s="49"/>
    </row>
    <row r="64" spans="1:10" x14ac:dyDescent="0.25">
      <c r="A64" s="72"/>
      <c r="B64" s="15"/>
      <c r="C64" s="15"/>
      <c r="D64" s="26"/>
      <c r="E64" s="26"/>
      <c r="F64" s="16"/>
      <c r="G64" s="17"/>
      <c r="J64" s="49"/>
    </row>
    <row r="65" spans="1:10" x14ac:dyDescent="0.25">
      <c r="A65" s="72"/>
      <c r="B65" s="15"/>
      <c r="C65" s="15"/>
      <c r="D65" s="26"/>
      <c r="E65" s="26"/>
      <c r="F65" s="16"/>
      <c r="G65" s="17"/>
      <c r="J65" s="49"/>
    </row>
    <row r="66" spans="1:10" x14ac:dyDescent="0.25">
      <c r="A66" s="72"/>
      <c r="B66" s="15"/>
      <c r="C66" s="15"/>
      <c r="D66" s="29"/>
      <c r="E66" s="29"/>
      <c r="F66" s="20"/>
      <c r="G66" s="17"/>
      <c r="J66" s="49"/>
    </row>
    <row r="67" spans="1:10" x14ac:dyDescent="0.25">
      <c r="A67" s="72"/>
      <c r="B67" s="15"/>
      <c r="C67" s="15"/>
      <c r="D67" s="29"/>
      <c r="E67" s="29"/>
      <c r="F67" s="20"/>
      <c r="G67" s="17"/>
      <c r="J67" s="49"/>
    </row>
    <row r="68" spans="1:10" x14ac:dyDescent="0.25">
      <c r="A68" s="72"/>
      <c r="B68" s="15"/>
      <c r="C68" s="15"/>
      <c r="D68" s="29"/>
      <c r="E68" s="29"/>
      <c r="F68" s="20"/>
      <c r="G68" s="17"/>
      <c r="J68" s="49"/>
    </row>
    <row r="69" spans="1:10" x14ac:dyDescent="0.25">
      <c r="A69" s="72"/>
      <c r="B69" s="15"/>
      <c r="C69" s="15"/>
      <c r="D69" s="29"/>
      <c r="E69" s="29"/>
      <c r="F69" s="20"/>
      <c r="G69" s="17"/>
      <c r="J69" s="49"/>
    </row>
    <row r="70" spans="1:10" x14ac:dyDescent="0.25">
      <c r="A70" s="72"/>
      <c r="B70" s="15"/>
      <c r="C70" s="15"/>
      <c r="D70" s="29"/>
      <c r="E70" s="29"/>
      <c r="F70" s="20"/>
      <c r="G70" s="17"/>
      <c r="J70" s="49"/>
    </row>
    <row r="71" spans="1:10" x14ac:dyDescent="0.25">
      <c r="A71" s="72"/>
      <c r="B71" s="15"/>
      <c r="C71" s="15"/>
      <c r="D71" s="29"/>
      <c r="E71" s="29"/>
      <c r="F71" s="20"/>
      <c r="G71" s="17"/>
      <c r="J71" s="49"/>
    </row>
    <row r="72" spans="1:10" x14ac:dyDescent="0.25">
      <c r="A72" s="72"/>
      <c r="B72" s="15"/>
      <c r="C72" s="15"/>
      <c r="D72" s="29"/>
      <c r="E72" s="29"/>
      <c r="F72" s="20"/>
      <c r="G72" s="17"/>
      <c r="J72" s="49"/>
    </row>
    <row r="73" spans="1:10" x14ac:dyDescent="0.25">
      <c r="A73" s="72"/>
      <c r="B73" s="15"/>
      <c r="C73" s="15"/>
      <c r="D73" s="29"/>
      <c r="E73" s="29"/>
      <c r="F73" s="20"/>
      <c r="G73" s="17"/>
      <c r="J73" s="49"/>
    </row>
    <row r="74" spans="1:10" x14ac:dyDescent="0.25">
      <c r="A74" s="72"/>
      <c r="B74" s="15"/>
      <c r="C74" s="15"/>
      <c r="D74" s="29"/>
      <c r="E74" s="29"/>
      <c r="F74" s="20"/>
      <c r="G74" s="17"/>
      <c r="J74" s="49"/>
    </row>
    <row r="75" spans="1:10" x14ac:dyDescent="0.25">
      <c r="A75" s="72"/>
      <c r="B75" s="19"/>
      <c r="C75" s="15"/>
      <c r="D75" s="29"/>
      <c r="E75" s="29"/>
      <c r="F75" s="20"/>
      <c r="G75" s="17"/>
      <c r="J75" s="49"/>
    </row>
    <row r="76" spans="1:10" x14ac:dyDescent="0.25">
      <c r="A76" s="72"/>
      <c r="B76" s="19"/>
      <c r="C76" s="15"/>
      <c r="D76" s="29"/>
      <c r="E76" s="29"/>
      <c r="F76" s="20"/>
      <c r="G76" s="17"/>
      <c r="J76" s="49"/>
    </row>
    <row r="77" spans="1:10" x14ac:dyDescent="0.25">
      <c r="A77" s="72"/>
      <c r="B77" s="19"/>
      <c r="C77" s="15"/>
      <c r="D77" s="29"/>
      <c r="E77" s="29"/>
      <c r="F77" s="20"/>
      <c r="G77" s="17"/>
      <c r="J77" s="49"/>
    </row>
    <row r="78" spans="1:10" x14ac:dyDescent="0.25">
      <c r="A78" s="72"/>
      <c r="B78" s="19"/>
      <c r="C78" s="15"/>
      <c r="D78" s="29"/>
      <c r="E78" s="29"/>
      <c r="F78" s="20"/>
      <c r="G78" s="17"/>
      <c r="J78" s="49"/>
    </row>
    <row r="79" spans="1:10" x14ac:dyDescent="0.25">
      <c r="A79" s="72"/>
      <c r="B79" s="19"/>
      <c r="C79" s="15"/>
      <c r="D79" s="29"/>
      <c r="E79" s="29"/>
      <c r="F79" s="20"/>
      <c r="G79" s="17"/>
      <c r="J79" s="49"/>
    </row>
    <row r="80" spans="1:10" x14ac:dyDescent="0.25">
      <c r="A80" s="72"/>
      <c r="B80" s="19"/>
      <c r="C80" s="15"/>
      <c r="D80" s="29"/>
      <c r="E80" s="29"/>
      <c r="F80" s="20"/>
      <c r="G80" s="17"/>
      <c r="J80" s="49"/>
    </row>
    <row r="81" spans="1:10" x14ac:dyDescent="0.25">
      <c r="A81" s="72"/>
      <c r="B81" s="19"/>
      <c r="C81" s="15"/>
      <c r="D81" s="29"/>
      <c r="E81" s="29"/>
      <c r="F81" s="20"/>
      <c r="G81" s="17"/>
      <c r="J81" s="49"/>
    </row>
    <row r="82" spans="1:10" ht="15.75" thickBot="1" x14ac:dyDescent="0.3">
      <c r="A82" s="73"/>
      <c r="B82" s="21"/>
      <c r="C82" s="22"/>
      <c r="D82" s="30"/>
      <c r="E82" s="30"/>
      <c r="F82" s="23"/>
      <c r="G82" s="24"/>
      <c r="J82" s="50"/>
    </row>
    <row r="83" spans="1:10" ht="15.75" thickTop="1" x14ac:dyDescent="0.25">
      <c r="B83" s="12"/>
      <c r="C83" s="12"/>
      <c r="D83" s="31"/>
      <c r="E83" s="31"/>
      <c r="F83" s="13"/>
      <c r="G83" s="12"/>
    </row>
    <row r="84" spans="1:10" x14ac:dyDescent="0.25">
      <c r="B84" s="12"/>
      <c r="C84" s="12"/>
      <c r="D84" s="31"/>
      <c r="E84" s="31"/>
      <c r="F84" s="13"/>
      <c r="G84" s="12"/>
    </row>
    <row r="85" spans="1:10" x14ac:dyDescent="0.25">
      <c r="B85" s="12"/>
      <c r="C85" s="12"/>
      <c r="D85" s="31"/>
      <c r="E85" s="31"/>
      <c r="F85" s="13"/>
      <c r="G85" s="12"/>
    </row>
    <row r="86" spans="1:10" x14ac:dyDescent="0.25">
      <c r="B86" s="12"/>
      <c r="C86" s="12"/>
      <c r="D86" s="31"/>
      <c r="E86" s="31"/>
      <c r="F86" s="13"/>
      <c r="G86" s="12"/>
    </row>
    <row r="87" spans="1:10" x14ac:dyDescent="0.25">
      <c r="B87" s="12"/>
      <c r="C87" s="12"/>
      <c r="D87" s="31"/>
      <c r="E87" s="31"/>
      <c r="F87" s="13"/>
      <c r="G87" s="12"/>
    </row>
    <row r="88" spans="1:10" x14ac:dyDescent="0.25">
      <c r="B88" s="12"/>
      <c r="C88" s="12"/>
      <c r="D88" s="31"/>
      <c r="E88" s="31"/>
      <c r="F88" s="13"/>
      <c r="G88" s="12"/>
    </row>
    <row r="89" spans="1:10" x14ac:dyDescent="0.25">
      <c r="B89" s="12"/>
      <c r="C89" s="12"/>
      <c r="D89" s="31"/>
      <c r="E89" s="31"/>
      <c r="F89" s="13"/>
      <c r="G89" s="12"/>
    </row>
    <row r="90" spans="1:10" x14ac:dyDescent="0.25">
      <c r="B90" s="12"/>
      <c r="C90" s="12"/>
      <c r="D90" s="31"/>
      <c r="E90" s="31"/>
      <c r="F90" s="13"/>
      <c r="G90" s="12"/>
    </row>
    <row r="91" spans="1:10" x14ac:dyDescent="0.25">
      <c r="B91" s="12"/>
      <c r="C91" s="12"/>
      <c r="D91" s="31"/>
      <c r="E91" s="31"/>
      <c r="F91" s="13"/>
      <c r="G91" s="12"/>
    </row>
    <row r="92" spans="1:10" x14ac:dyDescent="0.25">
      <c r="B92" s="12"/>
      <c r="C92" s="12"/>
      <c r="D92" s="31"/>
      <c r="E92" s="31"/>
      <c r="F92" s="13"/>
      <c r="G92" s="12"/>
    </row>
    <row r="93" spans="1:10" x14ac:dyDescent="0.25">
      <c r="B93" s="12"/>
      <c r="C93" s="12"/>
      <c r="D93" s="31"/>
      <c r="E93" s="31"/>
      <c r="F93" s="13"/>
      <c r="G93" s="12"/>
    </row>
    <row r="94" spans="1:10" x14ac:dyDescent="0.25">
      <c r="B94" s="12"/>
      <c r="C94" s="12"/>
      <c r="D94" s="31"/>
      <c r="E94" s="31"/>
      <c r="F94" s="13"/>
      <c r="G94" s="12"/>
    </row>
    <row r="95" spans="1:10" x14ac:dyDescent="0.25">
      <c r="B95" s="12"/>
      <c r="C95" s="12"/>
      <c r="D95" s="31"/>
      <c r="E95" s="31"/>
      <c r="F95" s="13"/>
      <c r="G95" s="12"/>
    </row>
    <row r="96" spans="1:10" x14ac:dyDescent="0.25">
      <c r="B96" s="12"/>
      <c r="C96" s="12"/>
      <c r="D96" s="31"/>
      <c r="E96" s="31"/>
      <c r="F96" s="13"/>
      <c r="G96" s="12"/>
    </row>
    <row r="97" spans="2:7" x14ac:dyDescent="0.25">
      <c r="B97" s="12"/>
      <c r="C97" s="12"/>
      <c r="D97" s="31"/>
      <c r="E97" s="31"/>
      <c r="F97" s="13"/>
      <c r="G97" s="12"/>
    </row>
    <row r="98" spans="2:7" x14ac:dyDescent="0.25">
      <c r="B98" s="12"/>
      <c r="C98" s="12"/>
      <c r="D98" s="31"/>
      <c r="E98" s="31"/>
      <c r="F98" s="13"/>
      <c r="G98" s="12"/>
    </row>
    <row r="99" spans="2:7" x14ac:dyDescent="0.25">
      <c r="B99" s="12"/>
      <c r="C99" s="12"/>
      <c r="D99" s="31"/>
      <c r="E99" s="31"/>
      <c r="F99" s="13"/>
      <c r="G99" s="12"/>
    </row>
    <row r="100" spans="2:7" x14ac:dyDescent="0.25">
      <c r="B100" s="12"/>
      <c r="C100" s="12"/>
      <c r="D100" s="31"/>
      <c r="E100" s="31"/>
      <c r="F100" s="13"/>
      <c r="G100" s="12"/>
    </row>
    <row r="101" spans="2:7" x14ac:dyDescent="0.25">
      <c r="B101" s="12"/>
      <c r="C101" s="12"/>
      <c r="D101" s="31"/>
      <c r="E101" s="31"/>
      <c r="F101" s="13"/>
      <c r="G101" s="12"/>
    </row>
    <row r="102" spans="2:7" x14ac:dyDescent="0.25">
      <c r="B102" s="12"/>
      <c r="C102" s="12"/>
      <c r="D102" s="31"/>
      <c r="E102" s="31"/>
      <c r="F102" s="13"/>
      <c r="G102" s="12"/>
    </row>
    <row r="103" spans="2:7" x14ac:dyDescent="0.25">
      <c r="B103" s="12"/>
      <c r="C103" s="12"/>
      <c r="D103" s="31"/>
      <c r="E103" s="31"/>
      <c r="F103" s="13"/>
      <c r="G103" s="12"/>
    </row>
    <row r="104" spans="2:7" x14ac:dyDescent="0.25">
      <c r="B104" s="12"/>
      <c r="C104" s="12"/>
      <c r="D104" s="31"/>
      <c r="E104" s="31"/>
      <c r="F104" s="13"/>
      <c r="G104" s="12"/>
    </row>
    <row r="105" spans="2:7" x14ac:dyDescent="0.25">
      <c r="B105" s="12"/>
      <c r="C105" s="12"/>
      <c r="D105" s="31"/>
      <c r="E105" s="31"/>
      <c r="F105" s="13"/>
      <c r="G105" s="12"/>
    </row>
    <row r="106" spans="2:7" x14ac:dyDescent="0.25">
      <c r="B106" s="12"/>
      <c r="C106" s="12"/>
      <c r="D106" s="31"/>
      <c r="E106" s="31"/>
      <c r="F106" s="13"/>
      <c r="G106" s="12"/>
    </row>
    <row r="107" spans="2:7" x14ac:dyDescent="0.25">
      <c r="B107" s="12"/>
      <c r="C107" s="12"/>
      <c r="D107" s="31"/>
      <c r="E107" s="31"/>
      <c r="F107" s="13"/>
      <c r="G107" s="12"/>
    </row>
    <row r="108" spans="2:7" x14ac:dyDescent="0.25">
      <c r="B108" s="12"/>
      <c r="C108" s="12"/>
      <c r="D108" s="31"/>
      <c r="E108" s="31"/>
      <c r="F108" s="13"/>
      <c r="G108" s="12"/>
    </row>
    <row r="109" spans="2:7" x14ac:dyDescent="0.25">
      <c r="B109" s="12"/>
      <c r="C109" s="12"/>
      <c r="D109" s="31"/>
      <c r="E109" s="31"/>
      <c r="F109" s="13"/>
      <c r="G109" s="12"/>
    </row>
    <row r="110" spans="2:7" x14ac:dyDescent="0.25">
      <c r="B110" s="12"/>
      <c r="C110" s="12"/>
      <c r="D110" s="31"/>
      <c r="E110" s="31"/>
      <c r="F110" s="13"/>
      <c r="G110" s="12"/>
    </row>
    <row r="111" spans="2:7" x14ac:dyDescent="0.25">
      <c r="B111" s="12"/>
      <c r="C111" s="12"/>
      <c r="D111" s="31"/>
      <c r="E111" s="31"/>
      <c r="F111" s="13"/>
      <c r="G111" s="12"/>
    </row>
    <row r="112" spans="2:7" x14ac:dyDescent="0.25">
      <c r="B112" s="12"/>
      <c r="C112" s="12"/>
      <c r="D112" s="31"/>
      <c r="E112" s="31"/>
      <c r="F112" s="13"/>
      <c r="G112" s="12"/>
    </row>
    <row r="113" spans="2:7" x14ac:dyDescent="0.25">
      <c r="B113" s="12"/>
      <c r="C113" s="12"/>
      <c r="D113" s="31"/>
      <c r="E113" s="31"/>
      <c r="F113" s="13"/>
      <c r="G113" s="12"/>
    </row>
    <row r="114" spans="2:7" x14ac:dyDescent="0.25">
      <c r="B114" s="12"/>
      <c r="C114" s="12"/>
      <c r="D114" s="31"/>
      <c r="E114" s="31"/>
      <c r="F114" s="13"/>
      <c r="G114" s="12"/>
    </row>
    <row r="115" spans="2:7" x14ac:dyDescent="0.25">
      <c r="B115" s="12"/>
      <c r="C115" s="12"/>
      <c r="D115" s="31"/>
      <c r="E115" s="31"/>
      <c r="F115" s="13"/>
      <c r="G115" s="12"/>
    </row>
    <row r="116" spans="2:7" x14ac:dyDescent="0.25">
      <c r="B116" s="12"/>
      <c r="C116" s="12"/>
      <c r="D116" s="31"/>
      <c r="E116" s="31"/>
      <c r="F116" s="13"/>
      <c r="G116" s="12"/>
    </row>
    <row r="117" spans="2:7" x14ac:dyDescent="0.25">
      <c r="B117" s="12"/>
      <c r="C117" s="12"/>
      <c r="D117" s="31"/>
      <c r="E117" s="31"/>
      <c r="F117" s="13"/>
      <c r="G117" s="12"/>
    </row>
    <row r="118" spans="2:7" x14ac:dyDescent="0.25">
      <c r="B118" s="12"/>
      <c r="C118" s="12"/>
      <c r="D118" s="31"/>
      <c r="E118" s="31"/>
      <c r="F118" s="13"/>
      <c r="G118" s="12"/>
    </row>
    <row r="119" spans="2:7" x14ac:dyDescent="0.25">
      <c r="B119" s="12"/>
      <c r="C119" s="12"/>
      <c r="D119" s="31"/>
      <c r="E119" s="31"/>
      <c r="F119" s="13"/>
      <c r="G119" s="12"/>
    </row>
    <row r="120" spans="2:7" x14ac:dyDescent="0.25">
      <c r="B120" s="12"/>
      <c r="C120" s="12"/>
      <c r="D120" s="31"/>
      <c r="E120" s="31"/>
      <c r="F120" s="13"/>
      <c r="G120" s="12"/>
    </row>
    <row r="121" spans="2:7" x14ac:dyDescent="0.25">
      <c r="B121" s="12"/>
      <c r="C121" s="12"/>
      <c r="D121" s="31"/>
      <c r="E121" s="31"/>
      <c r="F121" s="13"/>
      <c r="G121" s="12"/>
    </row>
    <row r="122" spans="2:7" x14ac:dyDescent="0.25">
      <c r="B122" s="12"/>
      <c r="C122" s="12"/>
      <c r="D122" s="31"/>
      <c r="E122" s="31"/>
      <c r="F122" s="13"/>
      <c r="G122" s="12"/>
    </row>
    <row r="123" spans="2:7" x14ac:dyDescent="0.25">
      <c r="B123" s="12"/>
      <c r="C123" s="12"/>
      <c r="D123" s="31"/>
      <c r="E123" s="31"/>
      <c r="F123" s="13"/>
      <c r="G123" s="12"/>
    </row>
    <row r="124" spans="2:7" x14ac:dyDescent="0.25">
      <c r="B124" s="12"/>
      <c r="C124" s="12"/>
      <c r="D124" s="31"/>
      <c r="E124" s="31"/>
      <c r="F124" s="13"/>
      <c r="G124" s="12"/>
    </row>
    <row r="125" spans="2:7" x14ac:dyDescent="0.25">
      <c r="B125" s="12"/>
      <c r="C125" s="12"/>
      <c r="D125" s="31"/>
      <c r="E125" s="31"/>
      <c r="F125" s="13"/>
      <c r="G125" s="12"/>
    </row>
    <row r="126" spans="2:7" x14ac:dyDescent="0.25">
      <c r="B126" s="12"/>
      <c r="C126" s="12"/>
      <c r="D126" s="31"/>
      <c r="E126" s="31"/>
      <c r="F126" s="13"/>
      <c r="G126" s="12"/>
    </row>
    <row r="127" spans="2:7" x14ac:dyDescent="0.25">
      <c r="B127" s="12"/>
      <c r="C127" s="12"/>
      <c r="D127" s="31"/>
      <c r="E127" s="31"/>
      <c r="F127" s="13"/>
      <c r="G127" s="12"/>
    </row>
    <row r="128" spans="2:7" x14ac:dyDescent="0.25">
      <c r="B128" s="12"/>
      <c r="C128" s="12"/>
      <c r="D128" s="31"/>
      <c r="E128" s="31"/>
      <c r="F128" s="13"/>
      <c r="G128" s="12"/>
    </row>
    <row r="129" spans="2:7" x14ac:dyDescent="0.25">
      <c r="B129" s="12"/>
      <c r="C129" s="12"/>
      <c r="D129" s="31"/>
      <c r="E129" s="31"/>
      <c r="F129" s="13"/>
      <c r="G129" s="12"/>
    </row>
    <row r="130" spans="2:7" x14ac:dyDescent="0.25">
      <c r="B130" s="12"/>
      <c r="C130" s="12"/>
      <c r="D130" s="31"/>
      <c r="E130" s="31"/>
      <c r="F130" s="13"/>
      <c r="G130" s="12"/>
    </row>
    <row r="131" spans="2:7" x14ac:dyDescent="0.25">
      <c r="B131" s="12"/>
      <c r="C131" s="12"/>
      <c r="D131" s="31"/>
      <c r="E131" s="31"/>
      <c r="F131" s="13"/>
      <c r="G131" s="12"/>
    </row>
    <row r="132" spans="2:7" x14ac:dyDescent="0.25">
      <c r="B132" s="12"/>
      <c r="C132" s="12"/>
      <c r="D132" s="31"/>
      <c r="E132" s="31"/>
      <c r="F132" s="13"/>
      <c r="G132" s="12"/>
    </row>
    <row r="133" spans="2:7" x14ac:dyDescent="0.25">
      <c r="B133" s="12"/>
      <c r="C133" s="12"/>
      <c r="D133" s="31"/>
      <c r="E133" s="31"/>
      <c r="F133" s="13"/>
      <c r="G133" s="12"/>
    </row>
    <row r="134" spans="2:7" x14ac:dyDescent="0.25">
      <c r="B134" s="12"/>
      <c r="C134" s="12"/>
      <c r="D134" s="31"/>
      <c r="E134" s="31"/>
      <c r="F134" s="13"/>
      <c r="G134" s="12"/>
    </row>
    <row r="135" spans="2:7" x14ac:dyDescent="0.25">
      <c r="B135" s="12"/>
      <c r="C135" s="12"/>
      <c r="D135" s="31"/>
      <c r="E135" s="31"/>
      <c r="F135" s="13"/>
      <c r="G135" s="12"/>
    </row>
    <row r="136" spans="2:7" x14ac:dyDescent="0.25">
      <c r="B136" s="12"/>
      <c r="C136" s="12"/>
      <c r="D136" s="31"/>
      <c r="E136" s="31"/>
      <c r="F136" s="13"/>
      <c r="G136" s="12"/>
    </row>
    <row r="137" spans="2:7" x14ac:dyDescent="0.25">
      <c r="B137" s="12"/>
      <c r="C137" s="12"/>
      <c r="D137" s="31"/>
      <c r="E137" s="31"/>
      <c r="F137" s="13"/>
      <c r="G137" s="12"/>
    </row>
    <row r="138" spans="2:7" x14ac:dyDescent="0.25">
      <c r="B138" s="12"/>
      <c r="C138" s="12"/>
      <c r="D138" s="31"/>
      <c r="E138" s="31"/>
      <c r="F138" s="13"/>
      <c r="G138" s="12"/>
    </row>
    <row r="139" spans="2:7" x14ac:dyDescent="0.25">
      <c r="B139" s="12"/>
      <c r="C139" s="12"/>
      <c r="D139" s="31"/>
      <c r="E139" s="31"/>
      <c r="F139" s="13"/>
      <c r="G139" s="12"/>
    </row>
    <row r="140" spans="2:7" x14ac:dyDescent="0.25">
      <c r="B140" s="12"/>
      <c r="C140" s="12"/>
      <c r="D140" s="31"/>
      <c r="E140" s="31"/>
      <c r="F140" s="13"/>
      <c r="G140" s="12"/>
    </row>
    <row r="141" spans="2:7" x14ac:dyDescent="0.25">
      <c r="B141" s="12"/>
      <c r="C141" s="12"/>
      <c r="D141" s="31"/>
      <c r="E141" s="31"/>
      <c r="F141" s="13"/>
      <c r="G141" s="12"/>
    </row>
    <row r="142" spans="2:7" x14ac:dyDescent="0.25">
      <c r="B142" s="12"/>
      <c r="C142" s="12"/>
      <c r="D142" s="31"/>
      <c r="E142" s="31"/>
      <c r="F142" s="13"/>
      <c r="G142" s="12"/>
    </row>
    <row r="143" spans="2:7" x14ac:dyDescent="0.25">
      <c r="B143" s="12"/>
      <c r="C143" s="12"/>
      <c r="D143" s="31"/>
      <c r="E143" s="31"/>
      <c r="F143" s="13"/>
      <c r="G143" s="12"/>
    </row>
    <row r="144" spans="2:7" x14ac:dyDescent="0.25">
      <c r="B144" s="12"/>
      <c r="C144" s="12"/>
      <c r="D144" s="31"/>
      <c r="E144" s="31"/>
      <c r="F144" s="13"/>
      <c r="G144" s="12"/>
    </row>
    <row r="145" spans="2:7" x14ac:dyDescent="0.25">
      <c r="B145" s="12"/>
      <c r="C145" s="12"/>
      <c r="D145" s="31"/>
      <c r="E145" s="31"/>
      <c r="F145" s="13"/>
      <c r="G145" s="12"/>
    </row>
    <row r="146" spans="2:7" x14ac:dyDescent="0.25">
      <c r="B146" s="12"/>
      <c r="C146" s="12"/>
      <c r="D146" s="31"/>
      <c r="E146" s="31"/>
      <c r="F146" s="13"/>
      <c r="G146" s="12"/>
    </row>
    <row r="147" spans="2:7" x14ac:dyDescent="0.25">
      <c r="B147" s="12"/>
      <c r="C147" s="12"/>
      <c r="D147" s="31"/>
      <c r="E147" s="31"/>
      <c r="F147" s="13"/>
      <c r="G147" s="12"/>
    </row>
    <row r="148" spans="2:7" x14ac:dyDescent="0.25">
      <c r="B148" s="12"/>
      <c r="C148" s="12"/>
      <c r="D148" s="31"/>
      <c r="E148" s="31"/>
      <c r="F148" s="13"/>
      <c r="G148" s="12"/>
    </row>
    <row r="149" spans="2:7" x14ac:dyDescent="0.25">
      <c r="B149" s="12"/>
      <c r="C149" s="12"/>
      <c r="D149" s="31"/>
      <c r="E149" s="31"/>
      <c r="F149" s="13"/>
      <c r="G149" s="12"/>
    </row>
    <row r="150" spans="2:7" x14ac:dyDescent="0.25">
      <c r="B150" s="12"/>
      <c r="C150" s="12"/>
      <c r="D150" s="31"/>
      <c r="E150" s="31"/>
      <c r="F150" s="13"/>
      <c r="G150" s="12"/>
    </row>
    <row r="151" spans="2:7" x14ac:dyDescent="0.25">
      <c r="B151" s="12"/>
      <c r="C151" s="12"/>
      <c r="D151" s="31"/>
      <c r="E151" s="31"/>
      <c r="F151" s="13"/>
      <c r="G151" s="12"/>
    </row>
    <row r="152" spans="2:7" x14ac:dyDescent="0.25">
      <c r="B152" s="12"/>
      <c r="C152" s="12"/>
      <c r="D152" s="31"/>
      <c r="E152" s="31"/>
      <c r="F152" s="13"/>
      <c r="G152" s="12"/>
    </row>
    <row r="153" spans="2:7" x14ac:dyDescent="0.25">
      <c r="B153" s="12"/>
      <c r="C153" s="12"/>
      <c r="D153" s="31"/>
      <c r="E153" s="31"/>
      <c r="F153" s="13"/>
      <c r="G153" s="12"/>
    </row>
    <row r="154" spans="2:7" x14ac:dyDescent="0.25">
      <c r="B154" s="12"/>
      <c r="C154" s="12"/>
      <c r="D154" s="31"/>
      <c r="E154" s="31"/>
      <c r="F154" s="13"/>
      <c r="G154" s="12"/>
    </row>
    <row r="155" spans="2:7" x14ac:dyDescent="0.25">
      <c r="B155" s="12"/>
      <c r="C155" s="12"/>
      <c r="D155" s="31"/>
      <c r="E155" s="31"/>
      <c r="F155" s="13"/>
      <c r="G155" s="12"/>
    </row>
    <row r="156" spans="2:7" x14ac:dyDescent="0.25">
      <c r="B156" s="12"/>
      <c r="C156" s="12"/>
      <c r="D156" s="31"/>
      <c r="E156" s="31"/>
      <c r="F156" s="13"/>
      <c r="G156" s="12"/>
    </row>
    <row r="157" spans="2:7" x14ac:dyDescent="0.25">
      <c r="B157" s="12"/>
      <c r="C157" s="12"/>
      <c r="D157" s="31"/>
      <c r="E157" s="31"/>
      <c r="F157" s="13"/>
      <c r="G157" s="12"/>
    </row>
    <row r="158" spans="2:7" x14ac:dyDescent="0.25">
      <c r="B158" s="12"/>
      <c r="C158" s="12"/>
      <c r="D158" s="31"/>
      <c r="E158" s="31"/>
      <c r="F158" s="13"/>
      <c r="G158" s="12"/>
    </row>
    <row r="159" spans="2:7" x14ac:dyDescent="0.25">
      <c r="B159" s="12"/>
      <c r="C159" s="12"/>
      <c r="D159" s="31"/>
      <c r="E159" s="31"/>
      <c r="F159" s="13"/>
      <c r="G159" s="12"/>
    </row>
    <row r="160" spans="2:7" x14ac:dyDescent="0.25">
      <c r="B160" s="12"/>
      <c r="C160" s="12"/>
      <c r="D160" s="31"/>
      <c r="E160" s="31"/>
      <c r="F160" s="13"/>
      <c r="G160" s="12"/>
    </row>
    <row r="161" spans="2:7" x14ac:dyDescent="0.25">
      <c r="B161" s="12"/>
      <c r="C161" s="12"/>
      <c r="D161" s="31"/>
      <c r="E161" s="31"/>
      <c r="F161" s="13"/>
      <c r="G161" s="12"/>
    </row>
    <row r="162" spans="2:7" x14ac:dyDescent="0.25">
      <c r="B162" s="12"/>
      <c r="C162" s="12"/>
      <c r="D162" s="31"/>
      <c r="E162" s="31"/>
      <c r="F162" s="13"/>
      <c r="G162" s="12"/>
    </row>
    <row r="163" spans="2:7" x14ac:dyDescent="0.25">
      <c r="B163" s="12"/>
      <c r="C163" s="12"/>
      <c r="D163" s="31"/>
      <c r="E163" s="31"/>
      <c r="F163" s="13"/>
      <c r="G163" s="12"/>
    </row>
    <row r="164" spans="2:7" x14ac:dyDescent="0.25">
      <c r="B164" s="12"/>
      <c r="C164" s="12"/>
      <c r="D164" s="31"/>
      <c r="E164" s="31"/>
      <c r="F164" s="13"/>
      <c r="G164" s="12"/>
    </row>
    <row r="165" spans="2:7" x14ac:dyDescent="0.25">
      <c r="B165" s="12"/>
      <c r="C165" s="12"/>
      <c r="D165" s="31"/>
      <c r="E165" s="31"/>
      <c r="F165" s="13"/>
      <c r="G165" s="12"/>
    </row>
    <row r="166" spans="2:7" x14ac:dyDescent="0.25">
      <c r="B166" s="12"/>
      <c r="C166" s="12"/>
      <c r="D166" s="31"/>
      <c r="E166" s="31"/>
      <c r="F166" s="13"/>
      <c r="G166" s="12"/>
    </row>
    <row r="167" spans="2:7" x14ac:dyDescent="0.25">
      <c r="B167" s="12"/>
      <c r="C167" s="12"/>
      <c r="D167" s="31"/>
      <c r="E167" s="31"/>
      <c r="F167" s="13"/>
      <c r="G167" s="12"/>
    </row>
    <row r="168" spans="2:7" x14ac:dyDescent="0.25">
      <c r="B168" s="12"/>
      <c r="C168" s="12"/>
      <c r="D168" s="31"/>
      <c r="E168" s="31"/>
      <c r="F168" s="13"/>
      <c r="G168" s="12"/>
    </row>
    <row r="169" spans="2:7" x14ac:dyDescent="0.25">
      <c r="B169" s="12"/>
      <c r="C169" s="12"/>
      <c r="D169" s="31"/>
      <c r="E169" s="31"/>
      <c r="F169" s="13"/>
      <c r="G169" s="12"/>
    </row>
    <row r="170" spans="2:7" x14ac:dyDescent="0.25">
      <c r="B170" s="12"/>
      <c r="C170" s="12"/>
      <c r="D170" s="31"/>
      <c r="E170" s="31"/>
      <c r="F170" s="13"/>
      <c r="G170" s="12"/>
    </row>
    <row r="171" spans="2:7" x14ac:dyDescent="0.25">
      <c r="B171" s="12"/>
      <c r="C171" s="12"/>
      <c r="D171" s="31"/>
      <c r="E171" s="31"/>
      <c r="F171" s="13"/>
      <c r="G171" s="12"/>
    </row>
    <row r="172" spans="2:7" x14ac:dyDescent="0.25">
      <c r="B172" s="12"/>
      <c r="C172" s="12"/>
      <c r="D172" s="31"/>
      <c r="E172" s="31"/>
      <c r="F172" s="13"/>
      <c r="G172" s="12"/>
    </row>
    <row r="173" spans="2:7" x14ac:dyDescent="0.25">
      <c r="B173" s="12"/>
      <c r="C173" s="12"/>
      <c r="D173" s="31"/>
      <c r="E173" s="31"/>
      <c r="F173" s="13"/>
      <c r="G173" s="12"/>
    </row>
    <row r="174" spans="2:7" x14ac:dyDescent="0.25">
      <c r="B174" s="12"/>
      <c r="C174" s="12"/>
      <c r="D174" s="31"/>
      <c r="E174" s="31"/>
      <c r="F174" s="13"/>
      <c r="G174" s="12"/>
    </row>
    <row r="175" spans="2:7" x14ac:dyDescent="0.25">
      <c r="B175" s="12"/>
      <c r="C175" s="12"/>
      <c r="D175" s="31"/>
      <c r="E175" s="31"/>
      <c r="F175" s="13"/>
      <c r="G175" s="12"/>
    </row>
    <row r="176" spans="2:7" x14ac:dyDescent="0.25">
      <c r="B176" s="12"/>
      <c r="C176" s="12"/>
      <c r="D176" s="31"/>
      <c r="E176" s="31"/>
      <c r="F176" s="13"/>
      <c r="G176" s="12"/>
    </row>
    <row r="177" spans="2:7" x14ac:dyDescent="0.25">
      <c r="B177" s="12"/>
      <c r="C177" s="12"/>
      <c r="D177" s="31"/>
      <c r="E177" s="31"/>
      <c r="F177" s="13"/>
      <c r="G177" s="12"/>
    </row>
    <row r="178" spans="2:7" x14ac:dyDescent="0.25">
      <c r="B178" s="12"/>
      <c r="C178" s="12"/>
      <c r="D178" s="31"/>
      <c r="E178" s="31"/>
      <c r="F178" s="13"/>
      <c r="G178" s="12"/>
    </row>
    <row r="179" spans="2:7" x14ac:dyDescent="0.25">
      <c r="B179" s="12"/>
      <c r="C179" s="12"/>
      <c r="D179" s="31"/>
      <c r="E179" s="31"/>
      <c r="F179" s="13"/>
      <c r="G179" s="12"/>
    </row>
    <row r="180" spans="2:7" x14ac:dyDescent="0.25">
      <c r="B180" s="12"/>
      <c r="C180" s="12"/>
      <c r="D180" s="31"/>
      <c r="E180" s="31"/>
      <c r="F180" s="13"/>
      <c r="G180" s="12"/>
    </row>
    <row r="181" spans="2:7" x14ac:dyDescent="0.25">
      <c r="B181" s="12"/>
      <c r="C181" s="12"/>
      <c r="D181" s="31"/>
      <c r="E181" s="31"/>
      <c r="F181" s="13"/>
      <c r="G181" s="12"/>
    </row>
    <row r="182" spans="2:7" x14ac:dyDescent="0.25">
      <c r="B182" s="12"/>
      <c r="C182" s="12"/>
      <c r="D182" s="31"/>
      <c r="E182" s="31"/>
      <c r="F182" s="13"/>
      <c r="G182" s="12"/>
    </row>
    <row r="183" spans="2:7" x14ac:dyDescent="0.25">
      <c r="B183" s="12"/>
      <c r="C183" s="12"/>
      <c r="D183" s="31"/>
      <c r="E183" s="31"/>
      <c r="F183" s="13"/>
      <c r="G183" s="12"/>
    </row>
    <row r="184" spans="2:7" x14ac:dyDescent="0.25">
      <c r="B184" s="12"/>
      <c r="C184" s="12"/>
      <c r="D184" s="31"/>
      <c r="E184" s="31"/>
      <c r="F184" s="13"/>
      <c r="G184" s="12"/>
    </row>
    <row r="185" spans="2:7" x14ac:dyDescent="0.25">
      <c r="B185" s="12"/>
      <c r="C185" s="12"/>
      <c r="D185" s="31"/>
      <c r="E185" s="31"/>
      <c r="F185" s="13"/>
      <c r="G185" s="12"/>
    </row>
    <row r="186" spans="2:7" x14ac:dyDescent="0.25">
      <c r="B186" s="12"/>
      <c r="C186" s="12"/>
      <c r="D186" s="31"/>
      <c r="E186" s="31"/>
      <c r="F186" s="13"/>
      <c r="G186" s="12"/>
    </row>
    <row r="187" spans="2:7" x14ac:dyDescent="0.25">
      <c r="B187" s="12"/>
      <c r="C187" s="12"/>
      <c r="D187" s="31"/>
      <c r="E187" s="31"/>
      <c r="F187" s="13"/>
      <c r="G187" s="12"/>
    </row>
    <row r="188" spans="2:7" x14ac:dyDescent="0.25">
      <c r="B188" s="12"/>
      <c r="C188" s="12"/>
      <c r="D188" s="31"/>
      <c r="E188" s="31"/>
      <c r="F188" s="13"/>
      <c r="G188" s="12"/>
    </row>
    <row r="189" spans="2:7" x14ac:dyDescent="0.25">
      <c r="B189" s="12"/>
      <c r="C189" s="12"/>
      <c r="D189" s="31"/>
      <c r="E189" s="31"/>
      <c r="F189" s="13"/>
      <c r="G189" s="12"/>
    </row>
    <row r="190" spans="2:7" x14ac:dyDescent="0.25">
      <c r="B190" s="12"/>
      <c r="C190" s="12"/>
      <c r="D190" s="31"/>
      <c r="E190" s="31"/>
      <c r="F190" s="13"/>
      <c r="G190" s="12"/>
    </row>
    <row r="191" spans="2:7" x14ac:dyDescent="0.25">
      <c r="B191" s="12"/>
      <c r="C191" s="12"/>
      <c r="D191" s="31"/>
      <c r="E191" s="31"/>
      <c r="F191" s="13"/>
      <c r="G191" s="12"/>
    </row>
    <row r="192" spans="2:7" x14ac:dyDescent="0.25">
      <c r="B192" s="12"/>
      <c r="C192" s="12"/>
      <c r="D192" s="31"/>
      <c r="E192" s="31"/>
      <c r="F192" s="13"/>
      <c r="G192" s="12"/>
    </row>
    <row r="193" spans="2:7" x14ac:dyDescent="0.25">
      <c r="B193" s="12"/>
      <c r="C193" s="12"/>
      <c r="D193" s="31"/>
      <c r="E193" s="31"/>
      <c r="F193" s="13"/>
      <c r="G193" s="12"/>
    </row>
    <row r="194" spans="2:7" x14ac:dyDescent="0.25">
      <c r="B194" s="12"/>
      <c r="C194" s="12"/>
      <c r="D194" s="31"/>
      <c r="E194" s="31"/>
      <c r="F194" s="13"/>
      <c r="G194" s="12"/>
    </row>
    <row r="195" spans="2:7" x14ac:dyDescent="0.25">
      <c r="B195" s="12"/>
      <c r="C195" s="12"/>
      <c r="D195" s="31"/>
      <c r="E195" s="31"/>
      <c r="F195" s="13"/>
      <c r="G195" s="12"/>
    </row>
    <row r="196" spans="2:7" x14ac:dyDescent="0.25">
      <c r="B196" s="12"/>
      <c r="C196" s="12"/>
      <c r="D196" s="31"/>
      <c r="E196" s="31"/>
      <c r="F196" s="13"/>
      <c r="G196" s="12"/>
    </row>
    <row r="197" spans="2:7" x14ac:dyDescent="0.25">
      <c r="B197" s="12"/>
      <c r="C197" s="12"/>
      <c r="D197" s="31"/>
      <c r="E197" s="31"/>
      <c r="F197" s="13"/>
      <c r="G197" s="12"/>
    </row>
    <row r="198" spans="2:7" x14ac:dyDescent="0.25">
      <c r="B198" s="12"/>
      <c r="C198" s="12"/>
      <c r="D198" s="31"/>
      <c r="E198" s="31"/>
      <c r="F198" s="13"/>
      <c r="G198" s="12"/>
    </row>
  </sheetData>
  <mergeCells count="12">
    <mergeCell ref="M13:N13"/>
    <mergeCell ref="M14:N14"/>
    <mergeCell ref="M15:N15"/>
    <mergeCell ref="M17:N17"/>
    <mergeCell ref="A1:A2"/>
    <mergeCell ref="B1:B2"/>
    <mergeCell ref="C1:C2"/>
    <mergeCell ref="D1:D2"/>
    <mergeCell ref="E1:E2"/>
    <mergeCell ref="F1:F2"/>
    <mergeCell ref="G1:G2"/>
    <mergeCell ref="J1:J2"/>
  </mergeCells>
  <dataValidations count="4">
    <dataValidation allowBlank="1" showInputMessage="1" showErrorMessage="1" prompt="Usage standard -&gt; Ratio processeur/mémoire équilibré_x000a_Optimisé calcul -&gt; Ratio processeur/mémoire élevé_x000a_Optimisé mémoire -&gt;Ratio mémoire/processeur élevé_x000a_Optimisé stockage -&gt; Débit de disque et E/S élevés_x000a_Optimisé GPU -&gt; Utilisation de un ou plusieurs GPU" sqref="C1:C2" xr:uid="{E2884B62-CC20-46E9-831C-87042D0D7E0D}"/>
    <dataValidation allowBlank="1" showInputMessage="1" showErrorMessage="1" prompt="Standard -&gt; Non critique_x000a_Rapide -&gt; Performant_x000a_Ultra rapide -&gt; Critique (E/S)" sqref="G1:G2" xr:uid="{1A6F8B17-8398-48C5-9732-F6557A04531C}"/>
    <dataValidation type="list" allowBlank="1" showInputMessage="1" showErrorMessage="1" sqref="G3:G82" xr:uid="{2C659DA7-AB4D-40A1-8E4C-E1FED4CA40B2}">
      <formula1>$L$14:$L$17</formula1>
    </dataValidation>
    <dataValidation type="list" allowBlank="1" showInputMessage="1" showErrorMessage="1" sqref="C3:C82" xr:uid="{3FA5DE9C-B4E7-4C7B-9139-0B229E589E09}">
      <formula1>$L$3:$L$9</formula1>
    </dataValidation>
  </dataValidations>
  <pageMargins left="0.70866141732283472" right="0.70866141732283472" top="0.74803149606299213" bottom="0.74803149606299213" header="0.31496062992125984" footer="0.31496062992125984"/>
  <pageSetup paperSize="5" fitToHeight="0" orientation="landscape" r:id="rId1"/>
  <headerFooter>
    <oddHeader>&amp;L&amp;G&amp;CCONFIDENTIEL – Document réservé à l’usage exclusif de la clientèle du MCN</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pageSetUpPr fitToPage="1"/>
  </sheetPr>
  <dimension ref="A1:H58"/>
  <sheetViews>
    <sheetView topLeftCell="A54" zoomScaleNormal="100" workbookViewId="0">
      <selection activeCell="D47" sqref="D47"/>
    </sheetView>
  </sheetViews>
  <sheetFormatPr defaultColWidth="9.140625" defaultRowHeight="15" x14ac:dyDescent="0.25"/>
  <cols>
    <col min="1" max="1" width="20.28515625" customWidth="1"/>
    <col min="2" max="2" width="38.7109375" style="5" customWidth="1"/>
    <col min="3" max="3" width="50.5703125" style="1" customWidth="1"/>
    <col min="4" max="4" width="70.5703125" style="1" customWidth="1"/>
    <col min="5" max="5" width="10.7109375" style="3" customWidth="1"/>
    <col min="6" max="7" width="2.5703125" customWidth="1"/>
    <col min="8" max="8" width="50.5703125" style="4" customWidth="1"/>
  </cols>
  <sheetData>
    <row r="1" spans="1:8" s="6" customFormat="1" ht="15.75" thickTop="1" x14ac:dyDescent="0.25">
      <c r="A1" s="186" t="s">
        <v>159</v>
      </c>
      <c r="B1" s="188" t="s">
        <v>160</v>
      </c>
      <c r="C1" s="190" t="s">
        <v>161</v>
      </c>
      <c r="D1" s="192" t="s">
        <v>162</v>
      </c>
      <c r="E1" s="194" t="s">
        <v>4</v>
      </c>
      <c r="H1" s="181" t="s">
        <v>115</v>
      </c>
    </row>
    <row r="2" spans="1:8" s="6" customFormat="1" ht="15.75" thickBot="1" x14ac:dyDescent="0.3">
      <c r="A2" s="187"/>
      <c r="B2" s="189"/>
      <c r="C2" s="191"/>
      <c r="D2" s="193"/>
      <c r="E2" s="193"/>
      <c r="H2" s="182"/>
    </row>
    <row r="3" spans="1:8" ht="60" x14ac:dyDescent="0.25">
      <c r="A3" s="183" t="s">
        <v>163</v>
      </c>
      <c r="B3" s="59" t="s">
        <v>164</v>
      </c>
      <c r="C3" s="60" t="s">
        <v>165</v>
      </c>
      <c r="D3" s="41" t="s">
        <v>166</v>
      </c>
      <c r="E3" s="42" t="s">
        <v>11</v>
      </c>
      <c r="H3" s="49"/>
    </row>
    <row r="4" spans="1:8" ht="45" x14ac:dyDescent="0.25">
      <c r="A4" s="184"/>
      <c r="B4" s="59" t="s">
        <v>167</v>
      </c>
      <c r="C4" s="61" t="s">
        <v>168</v>
      </c>
      <c r="D4" s="36" t="s">
        <v>169</v>
      </c>
      <c r="E4" s="42" t="s">
        <v>11</v>
      </c>
      <c r="H4" s="49"/>
    </row>
    <row r="5" spans="1:8" ht="70.5" customHeight="1" x14ac:dyDescent="0.25">
      <c r="A5" s="184"/>
      <c r="B5" s="59" t="s">
        <v>170</v>
      </c>
      <c r="C5" s="61" t="s">
        <v>171</v>
      </c>
      <c r="D5" s="36" t="s">
        <v>172</v>
      </c>
      <c r="E5" s="42" t="s">
        <v>11</v>
      </c>
      <c r="H5" s="49"/>
    </row>
    <row r="6" spans="1:8" ht="108.75" customHeight="1" thickTop="1" thickBot="1" x14ac:dyDescent="0.3">
      <c r="A6" s="184"/>
      <c r="B6" s="59" t="s">
        <v>173</v>
      </c>
      <c r="C6" s="61" t="s">
        <v>174</v>
      </c>
      <c r="D6" s="36" t="s">
        <v>175</v>
      </c>
      <c r="E6" s="42" t="s">
        <v>11</v>
      </c>
      <c r="H6" s="49"/>
    </row>
    <row r="7" spans="1:8" ht="94.5" customHeight="1" x14ac:dyDescent="0.25">
      <c r="A7" s="184"/>
      <c r="B7" s="59" t="s">
        <v>176</v>
      </c>
      <c r="C7" s="61" t="s">
        <v>177</v>
      </c>
      <c r="D7" s="36" t="s">
        <v>178</v>
      </c>
      <c r="E7" s="42" t="s">
        <v>11</v>
      </c>
      <c r="H7" s="49"/>
    </row>
    <row r="8" spans="1:8" ht="53.25" customHeight="1" x14ac:dyDescent="0.25">
      <c r="A8" s="184"/>
      <c r="B8" s="59" t="s">
        <v>179</v>
      </c>
      <c r="C8" s="61" t="s">
        <v>180</v>
      </c>
      <c r="D8" s="36" t="s">
        <v>181</v>
      </c>
      <c r="E8" s="42" t="s">
        <v>11</v>
      </c>
      <c r="H8" s="49"/>
    </row>
    <row r="9" spans="1:8" ht="57.75" customHeight="1" x14ac:dyDescent="0.25">
      <c r="A9" s="184"/>
      <c r="B9" s="59" t="s">
        <v>182</v>
      </c>
      <c r="C9" s="61" t="s">
        <v>183</v>
      </c>
      <c r="D9" s="36" t="s">
        <v>184</v>
      </c>
      <c r="E9" s="42" t="s">
        <v>11</v>
      </c>
      <c r="H9" s="49"/>
    </row>
    <row r="10" spans="1:8" ht="59.1" customHeight="1" thickTop="1" thickBot="1" x14ac:dyDescent="0.3">
      <c r="A10" s="184"/>
      <c r="B10" s="59" t="s">
        <v>185</v>
      </c>
      <c r="C10" s="61" t="s">
        <v>186</v>
      </c>
      <c r="D10" s="36" t="s">
        <v>187</v>
      </c>
      <c r="E10" s="42" t="s">
        <v>11</v>
      </c>
      <c r="H10" s="49"/>
    </row>
    <row r="11" spans="1:8" ht="61.5" thickTop="1" thickBot="1" x14ac:dyDescent="0.3">
      <c r="A11" s="185"/>
      <c r="B11" s="59" t="s">
        <v>188</v>
      </c>
      <c r="C11" s="62" t="s">
        <v>189</v>
      </c>
      <c r="D11" s="44"/>
      <c r="E11" s="45" t="s">
        <v>8</v>
      </c>
      <c r="H11" s="50"/>
    </row>
    <row r="12" spans="1:8" ht="86.25" customHeight="1" x14ac:dyDescent="0.25">
      <c r="A12" s="183" t="s">
        <v>190</v>
      </c>
      <c r="B12" s="59" t="s">
        <v>191</v>
      </c>
      <c r="C12" s="60" t="s">
        <v>192</v>
      </c>
      <c r="D12" s="36" t="s">
        <v>193</v>
      </c>
      <c r="E12" s="42" t="s">
        <v>11</v>
      </c>
      <c r="H12" s="43"/>
    </row>
    <row r="13" spans="1:8" ht="25.5" thickTop="1" thickBot="1" x14ac:dyDescent="0.3">
      <c r="A13" s="184"/>
      <c r="B13" s="59" t="s">
        <v>194</v>
      </c>
      <c r="C13" s="61" t="s">
        <v>195</v>
      </c>
      <c r="D13" s="36" t="s">
        <v>196</v>
      </c>
      <c r="E13" s="37" t="s">
        <v>11</v>
      </c>
      <c r="H13" s="49"/>
    </row>
    <row r="14" spans="1:8" ht="36" x14ac:dyDescent="0.25">
      <c r="A14" s="184"/>
      <c r="B14" s="59" t="s">
        <v>197</v>
      </c>
      <c r="C14" s="61" t="s">
        <v>198</v>
      </c>
      <c r="D14" s="36" t="s">
        <v>199</v>
      </c>
      <c r="E14" s="37" t="s">
        <v>11</v>
      </c>
      <c r="H14" s="49"/>
    </row>
    <row r="15" spans="1:8" ht="60" x14ac:dyDescent="0.25">
      <c r="A15" s="184"/>
      <c r="B15" s="59" t="s">
        <v>200</v>
      </c>
      <c r="C15" s="61" t="s">
        <v>201</v>
      </c>
      <c r="D15" s="36" t="s">
        <v>202</v>
      </c>
      <c r="E15" s="37" t="s">
        <v>11</v>
      </c>
      <c r="H15" s="49"/>
    </row>
    <row r="16" spans="1:8" ht="45" x14ac:dyDescent="0.25">
      <c r="A16" s="184"/>
      <c r="B16" s="59" t="s">
        <v>203</v>
      </c>
      <c r="C16" s="61" t="s">
        <v>204</v>
      </c>
      <c r="D16" s="36" t="s">
        <v>205</v>
      </c>
      <c r="E16" s="37" t="s">
        <v>11</v>
      </c>
      <c r="H16" s="49"/>
    </row>
    <row r="17" spans="1:8" ht="68.25" customHeight="1" x14ac:dyDescent="0.25">
      <c r="A17" s="184"/>
      <c r="B17" s="59" t="s">
        <v>206</v>
      </c>
      <c r="C17" s="61" t="s">
        <v>207</v>
      </c>
      <c r="D17" s="36" t="s">
        <v>208</v>
      </c>
      <c r="E17" s="37" t="s">
        <v>11</v>
      </c>
      <c r="H17" s="49"/>
    </row>
    <row r="18" spans="1:8" ht="84" x14ac:dyDescent="0.25">
      <c r="A18" s="184"/>
      <c r="B18" s="59" t="s">
        <v>209</v>
      </c>
      <c r="C18" s="61" t="s">
        <v>210</v>
      </c>
      <c r="D18" s="36" t="s">
        <v>211</v>
      </c>
      <c r="E18" s="150" t="s">
        <v>8</v>
      </c>
      <c r="H18" s="49"/>
    </row>
    <row r="19" spans="1:8" ht="61.5" thickTop="1" thickBot="1" x14ac:dyDescent="0.3">
      <c r="A19" s="185"/>
      <c r="B19" s="59" t="s">
        <v>212</v>
      </c>
      <c r="C19" s="62" t="s">
        <v>189</v>
      </c>
      <c r="D19" s="44"/>
      <c r="E19" s="45" t="s">
        <v>8</v>
      </c>
      <c r="H19" s="50"/>
    </row>
    <row r="20" spans="1:8" ht="28.5" customHeight="1" x14ac:dyDescent="0.25">
      <c r="A20" s="183" t="s">
        <v>213</v>
      </c>
      <c r="B20" s="59" t="s">
        <v>49</v>
      </c>
      <c r="C20" s="63" t="s">
        <v>214</v>
      </c>
      <c r="D20" s="38" t="s">
        <v>215</v>
      </c>
      <c r="E20" s="45" t="s">
        <v>11</v>
      </c>
      <c r="H20" s="49"/>
    </row>
    <row r="21" spans="1:8" ht="25.5" thickTop="1" thickBot="1" x14ac:dyDescent="0.3">
      <c r="A21" s="184"/>
      <c r="B21" s="59" t="s">
        <v>216</v>
      </c>
      <c r="C21" s="63" t="s">
        <v>217</v>
      </c>
      <c r="D21" s="38" t="s">
        <v>218</v>
      </c>
      <c r="E21" s="45" t="s">
        <v>11</v>
      </c>
      <c r="H21" s="49"/>
    </row>
    <row r="22" spans="1:8" ht="45" x14ac:dyDescent="0.25">
      <c r="A22" s="184"/>
      <c r="B22" s="59" t="s">
        <v>219</v>
      </c>
      <c r="C22" s="61" t="s">
        <v>220</v>
      </c>
      <c r="D22" s="36" t="s">
        <v>221</v>
      </c>
      <c r="E22" s="45" t="s">
        <v>11</v>
      </c>
      <c r="H22" s="49"/>
    </row>
    <row r="23" spans="1:8" ht="48" x14ac:dyDescent="0.25">
      <c r="A23" s="184"/>
      <c r="B23" s="59" t="s">
        <v>222</v>
      </c>
      <c r="C23" s="61" t="s">
        <v>223</v>
      </c>
      <c r="D23" s="36" t="s">
        <v>202</v>
      </c>
      <c r="E23" s="45" t="s">
        <v>11</v>
      </c>
      <c r="H23" s="49"/>
    </row>
    <row r="24" spans="1:8" ht="36" x14ac:dyDescent="0.25">
      <c r="A24" s="184"/>
      <c r="B24" s="59" t="s">
        <v>224</v>
      </c>
      <c r="C24" s="64" t="s">
        <v>225</v>
      </c>
      <c r="D24" s="36" t="s">
        <v>226</v>
      </c>
      <c r="E24" s="45" t="s">
        <v>11</v>
      </c>
      <c r="H24" s="49"/>
    </row>
    <row r="25" spans="1:8" ht="61.5" thickTop="1" thickBot="1" x14ac:dyDescent="0.3">
      <c r="A25" s="185"/>
      <c r="B25" s="59" t="s">
        <v>212</v>
      </c>
      <c r="C25" s="65" t="s">
        <v>189</v>
      </c>
      <c r="D25" s="46"/>
      <c r="E25" s="45" t="s">
        <v>8</v>
      </c>
      <c r="H25" s="50"/>
    </row>
    <row r="26" spans="1:8" ht="30" x14ac:dyDescent="0.25">
      <c r="A26" s="183" t="s">
        <v>227</v>
      </c>
      <c r="B26" s="59" t="s">
        <v>228</v>
      </c>
      <c r="C26" s="60" t="s">
        <v>229</v>
      </c>
      <c r="D26" s="41" t="s">
        <v>230</v>
      </c>
      <c r="E26" s="42" t="s">
        <v>11</v>
      </c>
      <c r="H26" s="43"/>
    </row>
    <row r="27" spans="1:8" ht="46.5" thickTop="1" thickBot="1" x14ac:dyDescent="0.3">
      <c r="A27" s="184"/>
      <c r="B27" s="59" t="s">
        <v>231</v>
      </c>
      <c r="C27" s="61" t="s">
        <v>232</v>
      </c>
      <c r="D27" s="36" t="s">
        <v>233</v>
      </c>
      <c r="E27" s="42" t="s">
        <v>11</v>
      </c>
      <c r="H27" s="49"/>
    </row>
    <row r="28" spans="1:8" ht="46.5" thickTop="1" thickBot="1" x14ac:dyDescent="0.3">
      <c r="A28" s="184"/>
      <c r="B28" s="59" t="s">
        <v>234</v>
      </c>
      <c r="C28" s="61" t="s">
        <v>235</v>
      </c>
      <c r="D28" s="145" t="s">
        <v>236</v>
      </c>
      <c r="E28" s="42" t="s">
        <v>11</v>
      </c>
      <c r="H28" s="49"/>
    </row>
    <row r="29" spans="1:8" ht="46.5" thickTop="1" thickBot="1" x14ac:dyDescent="0.3">
      <c r="A29" s="184"/>
      <c r="B29" s="59" t="s">
        <v>237</v>
      </c>
      <c r="C29" s="61" t="s">
        <v>238</v>
      </c>
      <c r="D29" s="36" t="s">
        <v>239</v>
      </c>
      <c r="E29" s="42" t="s">
        <v>11</v>
      </c>
      <c r="H29" s="49"/>
    </row>
    <row r="30" spans="1:8" ht="75" x14ac:dyDescent="0.25">
      <c r="A30" s="184"/>
      <c r="B30" s="59" t="s">
        <v>240</v>
      </c>
      <c r="C30" s="61" t="s">
        <v>241</v>
      </c>
      <c r="D30" s="36"/>
      <c r="E30" s="42" t="s">
        <v>8</v>
      </c>
      <c r="H30" s="49"/>
    </row>
    <row r="31" spans="1:8" ht="45" x14ac:dyDescent="0.25">
      <c r="A31" s="184"/>
      <c r="B31" s="59" t="s">
        <v>242</v>
      </c>
      <c r="C31" s="61" t="s">
        <v>243</v>
      </c>
      <c r="D31" s="146"/>
      <c r="E31" s="42" t="s">
        <v>8</v>
      </c>
      <c r="H31" s="49"/>
    </row>
    <row r="32" spans="1:8" ht="46.5" thickTop="1" thickBot="1" x14ac:dyDescent="0.3">
      <c r="A32" s="185"/>
      <c r="B32" s="59" t="s">
        <v>244</v>
      </c>
      <c r="C32" s="62" t="s">
        <v>189</v>
      </c>
      <c r="D32" s="36"/>
      <c r="E32" s="47" t="s">
        <v>8</v>
      </c>
      <c r="H32" s="50"/>
    </row>
    <row r="33" spans="1:8" ht="61.5" thickTop="1" thickBot="1" x14ac:dyDescent="0.3">
      <c r="A33" s="183" t="s">
        <v>245</v>
      </c>
      <c r="B33" s="59" t="s">
        <v>246</v>
      </c>
      <c r="C33" s="60" t="s">
        <v>247</v>
      </c>
      <c r="D33" s="41" t="s">
        <v>248</v>
      </c>
      <c r="E33" s="47" t="s">
        <v>11</v>
      </c>
      <c r="H33" s="43"/>
    </row>
    <row r="34" spans="1:8" ht="73.5" thickTop="1" thickBot="1" x14ac:dyDescent="0.3">
      <c r="A34" s="184"/>
      <c r="B34" s="59" t="s">
        <v>249</v>
      </c>
      <c r="C34" s="61" t="s">
        <v>250</v>
      </c>
      <c r="D34" s="36" t="s">
        <v>251</v>
      </c>
      <c r="E34" s="47" t="s">
        <v>11</v>
      </c>
      <c r="H34" s="49"/>
    </row>
    <row r="35" spans="1:8" ht="46.5" thickTop="1" thickBot="1" x14ac:dyDescent="0.3">
      <c r="A35" s="185"/>
      <c r="B35" s="59" t="s">
        <v>244</v>
      </c>
      <c r="C35" s="62" t="s">
        <v>189</v>
      </c>
      <c r="D35" s="44"/>
      <c r="E35" s="45" t="s">
        <v>8</v>
      </c>
      <c r="H35" s="50"/>
    </row>
    <row r="36" spans="1:8" ht="145.5" thickTop="1" thickBot="1" x14ac:dyDescent="0.3">
      <c r="A36" s="183" t="s">
        <v>252</v>
      </c>
      <c r="B36" s="59" t="s">
        <v>253</v>
      </c>
      <c r="C36" s="66" t="s">
        <v>254</v>
      </c>
      <c r="D36" s="48" t="s">
        <v>255</v>
      </c>
      <c r="E36" s="42" t="s">
        <v>11</v>
      </c>
      <c r="H36" s="43"/>
    </row>
    <row r="37" spans="1:8" ht="61.5" thickTop="1" thickBot="1" x14ac:dyDescent="0.3">
      <c r="A37" s="184"/>
      <c r="B37" s="59" t="s">
        <v>256</v>
      </c>
      <c r="C37" s="61" t="s">
        <v>257</v>
      </c>
      <c r="D37" s="36" t="s">
        <v>258</v>
      </c>
      <c r="E37" s="42" t="s">
        <v>11</v>
      </c>
      <c r="H37" s="49"/>
    </row>
    <row r="38" spans="1:8" ht="48" x14ac:dyDescent="0.25">
      <c r="A38" s="184"/>
      <c r="B38" s="59" t="s">
        <v>259</v>
      </c>
      <c r="C38" s="67" t="s">
        <v>260</v>
      </c>
      <c r="D38" s="39" t="s">
        <v>261</v>
      </c>
      <c r="E38" s="42" t="s">
        <v>11</v>
      </c>
      <c r="H38" s="49"/>
    </row>
    <row r="39" spans="1:8" ht="49.5" thickTop="1" thickBot="1" x14ac:dyDescent="0.3">
      <c r="A39" s="185"/>
      <c r="B39" s="59" t="s">
        <v>262</v>
      </c>
      <c r="C39" s="62" t="s">
        <v>263</v>
      </c>
      <c r="D39" s="44"/>
      <c r="E39" s="47" t="s">
        <v>8</v>
      </c>
      <c r="H39" s="50"/>
    </row>
    <row r="40" spans="1:8" ht="25.5" thickTop="1" thickBot="1" x14ac:dyDescent="0.3">
      <c r="A40" s="183" t="s">
        <v>264</v>
      </c>
      <c r="B40" s="59" t="s">
        <v>265</v>
      </c>
      <c r="C40" s="66" t="s">
        <v>266</v>
      </c>
      <c r="D40" s="70" t="s">
        <v>267</v>
      </c>
      <c r="E40" s="47" t="s">
        <v>11</v>
      </c>
      <c r="H40" s="43"/>
    </row>
    <row r="41" spans="1:8" ht="37.5" thickTop="1" thickBot="1" x14ac:dyDescent="0.3">
      <c r="A41" s="184"/>
      <c r="B41" s="59" t="s">
        <v>75</v>
      </c>
      <c r="C41" s="68" t="s">
        <v>268</v>
      </c>
      <c r="D41" s="40" t="s">
        <v>269</v>
      </c>
      <c r="E41" s="47" t="s">
        <v>11</v>
      </c>
      <c r="H41" s="49"/>
    </row>
    <row r="42" spans="1:8" ht="73.5" thickTop="1" thickBot="1" x14ac:dyDescent="0.3">
      <c r="A42" s="184"/>
      <c r="B42" s="59" t="s">
        <v>270</v>
      </c>
      <c r="C42" s="68" t="s">
        <v>271</v>
      </c>
      <c r="D42" s="40" t="s">
        <v>272</v>
      </c>
      <c r="E42" s="47" t="s">
        <v>11</v>
      </c>
      <c r="H42" s="49"/>
    </row>
    <row r="43" spans="1:8" ht="61.5" thickTop="1" thickBot="1" x14ac:dyDescent="0.3">
      <c r="A43" s="185"/>
      <c r="B43" s="59" t="s">
        <v>273</v>
      </c>
      <c r="C43" s="65" t="s">
        <v>189</v>
      </c>
      <c r="D43" s="46" t="s">
        <v>274</v>
      </c>
      <c r="E43" s="45" t="s">
        <v>11</v>
      </c>
      <c r="H43" s="50"/>
    </row>
    <row r="44" spans="1:8" ht="85.5" thickTop="1" thickBot="1" x14ac:dyDescent="0.3">
      <c r="A44" s="183" t="s">
        <v>275</v>
      </c>
      <c r="B44" s="59" t="s">
        <v>276</v>
      </c>
      <c r="C44" s="60" t="s">
        <v>277</v>
      </c>
      <c r="D44" s="41" t="s">
        <v>278</v>
      </c>
      <c r="E44" s="45" t="s">
        <v>11</v>
      </c>
      <c r="H44" s="43"/>
    </row>
    <row r="45" spans="1:8" ht="61.5" customHeight="1" thickTop="1" thickBot="1" x14ac:dyDescent="0.3">
      <c r="A45" s="184"/>
      <c r="B45" s="59" t="s">
        <v>279</v>
      </c>
      <c r="C45" s="61" t="s">
        <v>280</v>
      </c>
      <c r="D45" s="36" t="s">
        <v>281</v>
      </c>
      <c r="E45" s="45" t="s">
        <v>11</v>
      </c>
      <c r="H45" s="49"/>
    </row>
    <row r="46" spans="1:8" ht="25.5" thickTop="1" thickBot="1" x14ac:dyDescent="0.3">
      <c r="A46" s="184"/>
      <c r="B46" s="59" t="s">
        <v>282</v>
      </c>
      <c r="C46" s="61" t="s">
        <v>283</v>
      </c>
      <c r="D46" s="36"/>
      <c r="E46" s="37" t="s">
        <v>8</v>
      </c>
      <c r="H46" s="49"/>
    </row>
    <row r="47" spans="1:8" ht="49.5" thickTop="1" thickBot="1" x14ac:dyDescent="0.3">
      <c r="A47" s="184"/>
      <c r="B47" s="59" t="s">
        <v>284</v>
      </c>
      <c r="C47" s="61" t="s">
        <v>285</v>
      </c>
      <c r="D47" s="36" t="s">
        <v>286</v>
      </c>
      <c r="E47" s="37" t="s">
        <v>11</v>
      </c>
      <c r="H47" s="49"/>
    </row>
    <row r="48" spans="1:8" ht="46.5" thickTop="1" thickBot="1" x14ac:dyDescent="0.3">
      <c r="A48" s="185"/>
      <c r="B48" s="59" t="s">
        <v>287</v>
      </c>
      <c r="C48" s="62" t="s">
        <v>189</v>
      </c>
      <c r="D48" s="44"/>
      <c r="E48" s="45" t="s">
        <v>8</v>
      </c>
      <c r="H48" s="50"/>
    </row>
    <row r="49" spans="1:8" ht="97.5" thickTop="1" thickBot="1" x14ac:dyDescent="0.3">
      <c r="A49" s="183" t="s">
        <v>288</v>
      </c>
      <c r="B49" s="59" t="s">
        <v>289</v>
      </c>
      <c r="C49" s="60" t="s">
        <v>290</v>
      </c>
      <c r="D49" s="41" t="s">
        <v>291</v>
      </c>
      <c r="E49" s="45" t="s">
        <v>11</v>
      </c>
      <c r="H49" s="43"/>
    </row>
    <row r="50" spans="1:8" ht="49.5" thickTop="1" thickBot="1" x14ac:dyDescent="0.3">
      <c r="A50" s="185"/>
      <c r="B50" s="59" t="s">
        <v>292</v>
      </c>
      <c r="C50" s="65" t="s">
        <v>263</v>
      </c>
      <c r="D50" s="46"/>
      <c r="E50" s="45" t="s">
        <v>8</v>
      </c>
      <c r="H50" s="50"/>
    </row>
    <row r="51" spans="1:8" ht="49.5" thickTop="1" thickBot="1" x14ac:dyDescent="0.3">
      <c r="A51" s="183" t="s">
        <v>293</v>
      </c>
      <c r="B51" s="59" t="s">
        <v>293</v>
      </c>
      <c r="C51" s="60" t="s">
        <v>294</v>
      </c>
      <c r="D51" s="41" t="s">
        <v>295</v>
      </c>
      <c r="E51" s="42" t="s">
        <v>11</v>
      </c>
      <c r="H51" s="43"/>
    </row>
    <row r="52" spans="1:8" ht="46.5" thickTop="1" thickBot="1" x14ac:dyDescent="0.3">
      <c r="A52" s="185"/>
      <c r="B52" s="59" t="s">
        <v>296</v>
      </c>
      <c r="C52" s="62" t="s">
        <v>189</v>
      </c>
      <c r="D52" s="44"/>
      <c r="E52" s="45" t="s">
        <v>8</v>
      </c>
      <c r="H52" s="50"/>
    </row>
    <row r="53" spans="1:8" ht="61.5" thickTop="1" thickBot="1" x14ac:dyDescent="0.3">
      <c r="A53" s="183" t="s">
        <v>297</v>
      </c>
      <c r="B53" s="59" t="s">
        <v>298</v>
      </c>
      <c r="C53" s="60" t="s">
        <v>299</v>
      </c>
      <c r="D53" s="41" t="s">
        <v>300</v>
      </c>
      <c r="E53" s="45" t="s">
        <v>11</v>
      </c>
      <c r="H53" s="43"/>
    </row>
    <row r="54" spans="1:8" ht="31.5" thickTop="1" thickBot="1" x14ac:dyDescent="0.3">
      <c r="A54" s="185"/>
      <c r="B54" s="59" t="s">
        <v>301</v>
      </c>
      <c r="C54" s="62" t="s">
        <v>189</v>
      </c>
      <c r="D54" s="44"/>
      <c r="E54" s="45" t="s">
        <v>8</v>
      </c>
      <c r="H54" s="50"/>
    </row>
    <row r="55" spans="1:8" ht="37.5" thickTop="1" thickBot="1" x14ac:dyDescent="0.3">
      <c r="A55" s="183" t="s">
        <v>302</v>
      </c>
      <c r="B55" s="59" t="s">
        <v>303</v>
      </c>
      <c r="C55" s="60" t="s">
        <v>304</v>
      </c>
      <c r="D55" s="41" t="s">
        <v>305</v>
      </c>
      <c r="E55" s="45" t="s">
        <v>11</v>
      </c>
      <c r="H55" s="43"/>
    </row>
    <row r="56" spans="1:8" ht="30" thickTop="1" thickBot="1" x14ac:dyDescent="0.3">
      <c r="A56" s="185"/>
      <c r="B56" s="59" t="s">
        <v>306</v>
      </c>
      <c r="C56" s="65" t="s">
        <v>307</v>
      </c>
      <c r="D56" s="44" t="s">
        <v>308</v>
      </c>
      <c r="E56" s="45" t="s">
        <v>11</v>
      </c>
      <c r="H56" s="50"/>
    </row>
    <row r="57" spans="1:8" s="2" customFormat="1" ht="49.5" thickTop="1" thickBot="1" x14ac:dyDescent="0.25">
      <c r="A57" s="33" t="s">
        <v>309</v>
      </c>
      <c r="B57" s="33"/>
      <c r="C57" s="34" t="s">
        <v>310</v>
      </c>
      <c r="D57" s="35"/>
      <c r="E57" s="45" t="s">
        <v>8</v>
      </c>
      <c r="H57" s="14"/>
    </row>
    <row r="58" spans="1:8" ht="15.75" thickTop="1" x14ac:dyDescent="0.25"/>
  </sheetData>
  <mergeCells count="18">
    <mergeCell ref="A49:A50"/>
    <mergeCell ref="A20:A25"/>
    <mergeCell ref="A51:A52"/>
    <mergeCell ref="A53:A54"/>
    <mergeCell ref="A55:A56"/>
    <mergeCell ref="A40:A43"/>
    <mergeCell ref="A44:A48"/>
    <mergeCell ref="H1:H2"/>
    <mergeCell ref="A36:A39"/>
    <mergeCell ref="A3:A11"/>
    <mergeCell ref="A12:A19"/>
    <mergeCell ref="A26:A32"/>
    <mergeCell ref="A33:A35"/>
    <mergeCell ref="A1:A2"/>
    <mergeCell ref="B1:B2"/>
    <mergeCell ref="C1:C2"/>
    <mergeCell ref="D1:D2"/>
    <mergeCell ref="E1:E2"/>
  </mergeCells>
  <conditionalFormatting sqref="E3:E57">
    <cfRule type="cellIs" dxfId="2" priority="5" operator="equal">
      <formula>"Non"</formula>
    </cfRule>
  </conditionalFormatting>
  <dataValidations count="1">
    <dataValidation type="list" allowBlank="1" showInputMessage="1" showErrorMessage="1" sqref="E3:E57" xr:uid="{00000000-0002-0000-0500-000000000000}">
      <formula1>"Oui,Non"</formula1>
    </dataValidation>
  </dataValidations>
  <pageMargins left="0.70866141732283472" right="0.70866141732283472" top="0.74803149606299213" bottom="0.74803149606299213" header="0.31496062992125984" footer="0.31496062992125984"/>
  <pageSetup paperSize="5" scale="82" fitToHeight="0" orientation="landscape" r:id="rId1"/>
  <headerFooter>
    <oddHeader>&amp;L&amp;G&amp;CCONFIDENTIEL – Document réservé à l’usage exclusif de la clientèle du MCN</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67BEE-E975-4620-92E8-329D42E9BE46}">
  <sheetPr>
    <tabColor theme="7" tint="0.39997558519241921"/>
  </sheetPr>
  <dimension ref="A1:L191"/>
  <sheetViews>
    <sheetView workbookViewId="0">
      <selection activeCell="N32" sqref="N32"/>
    </sheetView>
  </sheetViews>
  <sheetFormatPr defaultColWidth="11.42578125" defaultRowHeight="15" x14ac:dyDescent="0.25"/>
  <cols>
    <col min="1" max="2" width="20.5703125" style="7" customWidth="1"/>
    <col min="3" max="8" width="15.5703125" style="7" customWidth="1"/>
    <col min="9" max="12" width="14.7109375" style="7" customWidth="1"/>
    <col min="13" max="14" width="13.7109375" style="7" customWidth="1"/>
    <col min="15" max="16384" width="11.42578125" style="7"/>
  </cols>
  <sheetData>
    <row r="1" spans="1:12" ht="15.6" customHeight="1" thickTop="1" thickBot="1" x14ac:dyDescent="0.3">
      <c r="A1" s="224" t="s">
        <v>311</v>
      </c>
      <c r="B1" s="225"/>
      <c r="C1" s="226"/>
      <c r="D1" s="233" t="s">
        <v>312</v>
      </c>
      <c r="E1" s="234"/>
      <c r="F1" s="234"/>
      <c r="G1" s="235" t="s">
        <v>313</v>
      </c>
      <c r="H1" s="236"/>
      <c r="I1" s="239" t="s">
        <v>314</v>
      </c>
      <c r="J1" s="240"/>
    </row>
    <row r="2" spans="1:12" ht="15.75" thickBot="1" x14ac:dyDescent="0.3">
      <c r="A2" s="227"/>
      <c r="B2" s="228"/>
      <c r="C2" s="229"/>
      <c r="D2" s="103" t="s">
        <v>315</v>
      </c>
      <c r="E2" s="103" t="s">
        <v>316</v>
      </c>
      <c r="F2" s="104" t="s">
        <v>317</v>
      </c>
      <c r="G2" s="237"/>
      <c r="H2" s="238"/>
      <c r="I2" s="105" t="s">
        <v>318</v>
      </c>
      <c r="J2" s="106" t="s">
        <v>319</v>
      </c>
    </row>
    <row r="3" spans="1:12" ht="16.5" thickTop="1" thickBot="1" x14ac:dyDescent="0.3">
      <c r="A3" s="230"/>
      <c r="B3" s="231"/>
      <c r="C3" s="232"/>
      <c r="D3" s="107"/>
      <c r="E3" s="107"/>
      <c r="F3" s="108"/>
      <c r="G3" s="241"/>
      <c r="H3" s="242"/>
      <c r="I3" s="109"/>
      <c r="J3" s="110"/>
    </row>
    <row r="4" spans="1:12" ht="16.5" thickTop="1" thickBot="1" x14ac:dyDescent="0.3">
      <c r="A4" s="243"/>
      <c r="B4" s="243"/>
      <c r="C4" s="243"/>
      <c r="D4" s="243"/>
      <c r="E4" s="243"/>
      <c r="F4" s="243"/>
      <c r="G4" s="243"/>
      <c r="H4" s="243"/>
      <c r="I4" s="243"/>
      <c r="J4" s="243"/>
      <c r="K4" s="243"/>
      <c r="L4" s="243"/>
    </row>
    <row r="5" spans="1:12" ht="27.75" thickTop="1" thickBot="1" x14ac:dyDescent="0.45">
      <c r="A5" s="207" t="s">
        <v>320</v>
      </c>
      <c r="B5" s="208"/>
      <c r="C5" s="209"/>
      <c r="D5" s="209"/>
      <c r="E5" s="209"/>
      <c r="F5" s="209"/>
      <c r="G5" s="209"/>
      <c r="H5" s="210"/>
      <c r="I5" s="210"/>
      <c r="J5" s="210"/>
      <c r="K5" s="211"/>
      <c r="L5" s="212"/>
    </row>
    <row r="6" spans="1:12" ht="48.75" thickTop="1" thickBot="1" x14ac:dyDescent="0.3">
      <c r="A6" s="213" t="s">
        <v>321</v>
      </c>
      <c r="B6" s="214"/>
      <c r="C6" s="214"/>
      <c r="D6" s="214"/>
      <c r="E6" s="214"/>
      <c r="F6" s="214"/>
      <c r="G6" s="214"/>
      <c r="H6" s="214"/>
      <c r="I6" s="214"/>
      <c r="J6" s="214"/>
      <c r="K6" s="111" t="s">
        <v>322</v>
      </c>
      <c r="L6" s="112" t="s">
        <v>323</v>
      </c>
    </row>
    <row r="7" spans="1:12" s="116" customFormat="1" ht="57.6" customHeight="1" thickTop="1" thickBot="1" x14ac:dyDescent="0.3">
      <c r="A7" s="215" t="s">
        <v>324</v>
      </c>
      <c r="B7" s="216"/>
      <c r="C7" s="217" t="s">
        <v>325</v>
      </c>
      <c r="D7" s="218"/>
      <c r="E7" s="218"/>
      <c r="F7" s="216"/>
      <c r="G7" s="217" t="s">
        <v>326</v>
      </c>
      <c r="H7" s="216"/>
      <c r="I7" s="113" t="s">
        <v>327</v>
      </c>
      <c r="J7" s="114" t="s">
        <v>328</v>
      </c>
      <c r="K7" s="114" t="s">
        <v>329</v>
      </c>
      <c r="L7" s="115" t="s">
        <v>330</v>
      </c>
    </row>
    <row r="8" spans="1:12" ht="15.75" thickTop="1" x14ac:dyDescent="0.25">
      <c r="A8" s="219"/>
      <c r="B8" s="220"/>
      <c r="C8" s="221"/>
      <c r="D8" s="222"/>
      <c r="E8" s="222"/>
      <c r="F8" s="223"/>
      <c r="G8" s="221"/>
      <c r="H8" s="223"/>
      <c r="I8" s="117"/>
      <c r="J8" s="118"/>
      <c r="K8" s="119">
        <f>IF(J8&lt;&gt;"",(I8*J8),0)</f>
        <v>0</v>
      </c>
      <c r="L8" s="120">
        <f>IF(J8&lt;&gt;"",I8-K8,I8)</f>
        <v>0</v>
      </c>
    </row>
    <row r="9" spans="1:12" x14ac:dyDescent="0.25">
      <c r="A9" s="202"/>
      <c r="B9" s="203"/>
      <c r="C9" s="204"/>
      <c r="D9" s="205"/>
      <c r="E9" s="205"/>
      <c r="F9" s="206"/>
      <c r="G9" s="204"/>
      <c r="H9" s="206"/>
      <c r="I9" s="117"/>
      <c r="J9" s="121"/>
      <c r="K9" s="119">
        <f t="shared" ref="K9:K72" si="0">IF(J9&lt;&gt;"",(I9*J9),0)</f>
        <v>0</v>
      </c>
      <c r="L9" s="120">
        <f t="shared" ref="L9:L72" si="1">IF(J9&lt;&gt;"",I9-K9,I9)</f>
        <v>0</v>
      </c>
    </row>
    <row r="10" spans="1:12" x14ac:dyDescent="0.25">
      <c r="A10" s="202"/>
      <c r="B10" s="203"/>
      <c r="C10" s="204"/>
      <c r="D10" s="205"/>
      <c r="E10" s="205"/>
      <c r="F10" s="206"/>
      <c r="G10" s="204"/>
      <c r="H10" s="206"/>
      <c r="I10" s="117"/>
      <c r="J10" s="121"/>
      <c r="K10" s="119">
        <f t="shared" si="0"/>
        <v>0</v>
      </c>
      <c r="L10" s="120">
        <f t="shared" si="1"/>
        <v>0</v>
      </c>
    </row>
    <row r="11" spans="1:12" x14ac:dyDescent="0.25">
      <c r="A11" s="202"/>
      <c r="B11" s="203"/>
      <c r="C11" s="204"/>
      <c r="D11" s="205"/>
      <c r="E11" s="205"/>
      <c r="F11" s="206"/>
      <c r="G11" s="204"/>
      <c r="H11" s="206"/>
      <c r="I11" s="117"/>
      <c r="J11" s="121"/>
      <c r="K11" s="119">
        <f t="shared" si="0"/>
        <v>0</v>
      </c>
      <c r="L11" s="120">
        <f t="shared" si="1"/>
        <v>0</v>
      </c>
    </row>
    <row r="12" spans="1:12" x14ac:dyDescent="0.25">
      <c r="A12" s="202"/>
      <c r="B12" s="203"/>
      <c r="C12" s="204"/>
      <c r="D12" s="205"/>
      <c r="E12" s="205"/>
      <c r="F12" s="206"/>
      <c r="G12" s="204"/>
      <c r="H12" s="206"/>
      <c r="I12" s="117"/>
      <c r="J12" s="121"/>
      <c r="K12" s="119">
        <f t="shared" si="0"/>
        <v>0</v>
      </c>
      <c r="L12" s="120">
        <f t="shared" si="1"/>
        <v>0</v>
      </c>
    </row>
    <row r="13" spans="1:12" x14ac:dyDescent="0.25">
      <c r="A13" s="202"/>
      <c r="B13" s="203"/>
      <c r="C13" s="204"/>
      <c r="D13" s="205"/>
      <c r="E13" s="205"/>
      <c r="F13" s="206"/>
      <c r="G13" s="204"/>
      <c r="H13" s="206"/>
      <c r="I13" s="117"/>
      <c r="J13" s="121"/>
      <c r="K13" s="119">
        <f t="shared" si="0"/>
        <v>0</v>
      </c>
      <c r="L13" s="120">
        <f t="shared" si="1"/>
        <v>0</v>
      </c>
    </row>
    <row r="14" spans="1:12" x14ac:dyDescent="0.25">
      <c r="A14" s="202"/>
      <c r="B14" s="203"/>
      <c r="C14" s="204"/>
      <c r="D14" s="205"/>
      <c r="E14" s="205"/>
      <c r="F14" s="206"/>
      <c r="G14" s="204"/>
      <c r="H14" s="206"/>
      <c r="I14" s="117"/>
      <c r="J14" s="121"/>
      <c r="K14" s="119">
        <f t="shared" si="0"/>
        <v>0</v>
      </c>
      <c r="L14" s="120">
        <f t="shared" si="1"/>
        <v>0</v>
      </c>
    </row>
    <row r="15" spans="1:12" x14ac:dyDescent="0.25">
      <c r="A15" s="202"/>
      <c r="B15" s="203"/>
      <c r="C15" s="204"/>
      <c r="D15" s="205"/>
      <c r="E15" s="205"/>
      <c r="F15" s="206"/>
      <c r="G15" s="204"/>
      <c r="H15" s="206"/>
      <c r="I15" s="117"/>
      <c r="J15" s="121"/>
      <c r="K15" s="119">
        <f t="shared" si="0"/>
        <v>0</v>
      </c>
      <c r="L15" s="120">
        <f t="shared" si="1"/>
        <v>0</v>
      </c>
    </row>
    <row r="16" spans="1:12" x14ac:dyDescent="0.25">
      <c r="A16" s="202"/>
      <c r="B16" s="203"/>
      <c r="C16" s="204"/>
      <c r="D16" s="205"/>
      <c r="E16" s="205"/>
      <c r="F16" s="206"/>
      <c r="G16" s="204"/>
      <c r="H16" s="206"/>
      <c r="I16" s="117"/>
      <c r="J16" s="121"/>
      <c r="K16" s="119">
        <f t="shared" si="0"/>
        <v>0</v>
      </c>
      <c r="L16" s="120">
        <f t="shared" si="1"/>
        <v>0</v>
      </c>
    </row>
    <row r="17" spans="1:12" x14ac:dyDescent="0.25">
      <c r="A17" s="202"/>
      <c r="B17" s="203"/>
      <c r="C17" s="204"/>
      <c r="D17" s="205"/>
      <c r="E17" s="205"/>
      <c r="F17" s="206"/>
      <c r="G17" s="204"/>
      <c r="H17" s="206"/>
      <c r="I17" s="117"/>
      <c r="J17" s="121"/>
      <c r="K17" s="119">
        <f t="shared" si="0"/>
        <v>0</v>
      </c>
      <c r="L17" s="120">
        <f t="shared" si="1"/>
        <v>0</v>
      </c>
    </row>
    <row r="18" spans="1:12" x14ac:dyDescent="0.25">
      <c r="A18" s="202"/>
      <c r="B18" s="203"/>
      <c r="C18" s="204"/>
      <c r="D18" s="205"/>
      <c r="E18" s="205"/>
      <c r="F18" s="206"/>
      <c r="G18" s="204"/>
      <c r="H18" s="206"/>
      <c r="I18" s="117"/>
      <c r="J18" s="121"/>
      <c r="K18" s="119">
        <f t="shared" si="0"/>
        <v>0</v>
      </c>
      <c r="L18" s="120">
        <f t="shared" si="1"/>
        <v>0</v>
      </c>
    </row>
    <row r="19" spans="1:12" x14ac:dyDescent="0.25">
      <c r="A19" s="202"/>
      <c r="B19" s="203"/>
      <c r="C19" s="204"/>
      <c r="D19" s="205"/>
      <c r="E19" s="205"/>
      <c r="F19" s="206"/>
      <c r="G19" s="204"/>
      <c r="H19" s="206"/>
      <c r="I19" s="117"/>
      <c r="J19" s="121"/>
      <c r="K19" s="119">
        <f t="shared" si="0"/>
        <v>0</v>
      </c>
      <c r="L19" s="120">
        <f t="shared" si="1"/>
        <v>0</v>
      </c>
    </row>
    <row r="20" spans="1:12" x14ac:dyDescent="0.25">
      <c r="A20" s="202"/>
      <c r="B20" s="203"/>
      <c r="C20" s="204"/>
      <c r="D20" s="205"/>
      <c r="E20" s="205"/>
      <c r="F20" s="206"/>
      <c r="G20" s="204"/>
      <c r="H20" s="206"/>
      <c r="I20" s="117"/>
      <c r="J20" s="121"/>
      <c r="K20" s="119">
        <f t="shared" si="0"/>
        <v>0</v>
      </c>
      <c r="L20" s="120">
        <f t="shared" si="1"/>
        <v>0</v>
      </c>
    </row>
    <row r="21" spans="1:12" x14ac:dyDescent="0.25">
      <c r="A21" s="202"/>
      <c r="B21" s="203"/>
      <c r="C21" s="204"/>
      <c r="D21" s="205"/>
      <c r="E21" s="205"/>
      <c r="F21" s="206"/>
      <c r="G21" s="204"/>
      <c r="H21" s="206"/>
      <c r="I21" s="117"/>
      <c r="J21" s="121"/>
      <c r="K21" s="119">
        <f t="shared" si="0"/>
        <v>0</v>
      </c>
      <c r="L21" s="120">
        <f t="shared" si="1"/>
        <v>0</v>
      </c>
    </row>
    <row r="22" spans="1:12" x14ac:dyDescent="0.25">
      <c r="A22" s="202"/>
      <c r="B22" s="203"/>
      <c r="C22" s="204"/>
      <c r="D22" s="205"/>
      <c r="E22" s="205"/>
      <c r="F22" s="206"/>
      <c r="G22" s="204"/>
      <c r="H22" s="206"/>
      <c r="I22" s="117"/>
      <c r="J22" s="121"/>
      <c r="K22" s="119">
        <f t="shared" si="0"/>
        <v>0</v>
      </c>
      <c r="L22" s="120">
        <f t="shared" si="1"/>
        <v>0</v>
      </c>
    </row>
    <row r="23" spans="1:12" x14ac:dyDescent="0.25">
      <c r="A23" s="202"/>
      <c r="B23" s="203"/>
      <c r="C23" s="204"/>
      <c r="D23" s="205"/>
      <c r="E23" s="205"/>
      <c r="F23" s="206"/>
      <c r="G23" s="204"/>
      <c r="H23" s="206"/>
      <c r="I23" s="117"/>
      <c r="J23" s="121"/>
      <c r="K23" s="119">
        <f t="shared" si="0"/>
        <v>0</v>
      </c>
      <c r="L23" s="120">
        <f t="shared" si="1"/>
        <v>0</v>
      </c>
    </row>
    <row r="24" spans="1:12" x14ac:dyDescent="0.25">
      <c r="A24" s="202"/>
      <c r="B24" s="203"/>
      <c r="C24" s="204"/>
      <c r="D24" s="205"/>
      <c r="E24" s="205"/>
      <c r="F24" s="206"/>
      <c r="G24" s="204"/>
      <c r="H24" s="206"/>
      <c r="I24" s="117"/>
      <c r="J24" s="121"/>
      <c r="K24" s="119">
        <f t="shared" si="0"/>
        <v>0</v>
      </c>
      <c r="L24" s="120">
        <f t="shared" si="1"/>
        <v>0</v>
      </c>
    </row>
    <row r="25" spans="1:12" x14ac:dyDescent="0.25">
      <c r="A25" s="202"/>
      <c r="B25" s="203"/>
      <c r="C25" s="204"/>
      <c r="D25" s="205"/>
      <c r="E25" s="205"/>
      <c r="F25" s="206"/>
      <c r="G25" s="204"/>
      <c r="H25" s="206"/>
      <c r="I25" s="117"/>
      <c r="J25" s="121"/>
      <c r="K25" s="119">
        <f t="shared" si="0"/>
        <v>0</v>
      </c>
      <c r="L25" s="120">
        <f t="shared" si="1"/>
        <v>0</v>
      </c>
    </row>
    <row r="26" spans="1:12" x14ac:dyDescent="0.25">
      <c r="A26" s="202"/>
      <c r="B26" s="203"/>
      <c r="C26" s="204"/>
      <c r="D26" s="205"/>
      <c r="E26" s="205"/>
      <c r="F26" s="206"/>
      <c r="G26" s="204"/>
      <c r="H26" s="206"/>
      <c r="I26" s="117"/>
      <c r="J26" s="121"/>
      <c r="K26" s="119">
        <f t="shared" si="0"/>
        <v>0</v>
      </c>
      <c r="L26" s="120">
        <f t="shared" si="1"/>
        <v>0</v>
      </c>
    </row>
    <row r="27" spans="1:12" x14ac:dyDescent="0.25">
      <c r="A27" s="202"/>
      <c r="B27" s="203"/>
      <c r="C27" s="204"/>
      <c r="D27" s="205"/>
      <c r="E27" s="205"/>
      <c r="F27" s="206"/>
      <c r="G27" s="204"/>
      <c r="H27" s="206"/>
      <c r="I27" s="117"/>
      <c r="J27" s="121"/>
      <c r="K27" s="119">
        <f t="shared" si="0"/>
        <v>0</v>
      </c>
      <c r="L27" s="120">
        <f t="shared" si="1"/>
        <v>0</v>
      </c>
    </row>
    <row r="28" spans="1:12" x14ac:dyDescent="0.25">
      <c r="A28" s="202"/>
      <c r="B28" s="203"/>
      <c r="C28" s="204"/>
      <c r="D28" s="205"/>
      <c r="E28" s="205"/>
      <c r="F28" s="206"/>
      <c r="G28" s="204"/>
      <c r="H28" s="206"/>
      <c r="I28" s="117"/>
      <c r="J28" s="121"/>
      <c r="K28" s="119">
        <f t="shared" si="0"/>
        <v>0</v>
      </c>
      <c r="L28" s="120">
        <f t="shared" si="1"/>
        <v>0</v>
      </c>
    </row>
    <row r="29" spans="1:12" x14ac:dyDescent="0.25">
      <c r="A29" s="202"/>
      <c r="B29" s="203"/>
      <c r="C29" s="204"/>
      <c r="D29" s="205"/>
      <c r="E29" s="205"/>
      <c r="F29" s="206"/>
      <c r="G29" s="204"/>
      <c r="H29" s="206"/>
      <c r="I29" s="117"/>
      <c r="J29" s="121"/>
      <c r="K29" s="119">
        <f t="shared" si="0"/>
        <v>0</v>
      </c>
      <c r="L29" s="120">
        <f t="shared" si="1"/>
        <v>0</v>
      </c>
    </row>
    <row r="30" spans="1:12" x14ac:dyDescent="0.25">
      <c r="A30" s="202"/>
      <c r="B30" s="203"/>
      <c r="C30" s="204"/>
      <c r="D30" s="205"/>
      <c r="E30" s="205"/>
      <c r="F30" s="206"/>
      <c r="G30" s="204"/>
      <c r="H30" s="206"/>
      <c r="I30" s="117"/>
      <c r="J30" s="121"/>
      <c r="K30" s="119">
        <f t="shared" si="0"/>
        <v>0</v>
      </c>
      <c r="L30" s="120">
        <f t="shared" si="1"/>
        <v>0</v>
      </c>
    </row>
    <row r="31" spans="1:12" x14ac:dyDescent="0.25">
      <c r="A31" s="202"/>
      <c r="B31" s="203"/>
      <c r="C31" s="204"/>
      <c r="D31" s="205"/>
      <c r="E31" s="205"/>
      <c r="F31" s="206"/>
      <c r="G31" s="204"/>
      <c r="H31" s="206"/>
      <c r="I31" s="117"/>
      <c r="J31" s="121"/>
      <c r="K31" s="119">
        <f t="shared" si="0"/>
        <v>0</v>
      </c>
      <c r="L31" s="120">
        <f t="shared" si="1"/>
        <v>0</v>
      </c>
    </row>
    <row r="32" spans="1:12" x14ac:dyDescent="0.25">
      <c r="A32" s="202"/>
      <c r="B32" s="203"/>
      <c r="C32" s="204"/>
      <c r="D32" s="205"/>
      <c r="E32" s="205"/>
      <c r="F32" s="206"/>
      <c r="G32" s="204"/>
      <c r="H32" s="206"/>
      <c r="I32" s="117"/>
      <c r="J32" s="121"/>
      <c r="K32" s="119">
        <f t="shared" si="0"/>
        <v>0</v>
      </c>
      <c r="L32" s="120">
        <f t="shared" si="1"/>
        <v>0</v>
      </c>
    </row>
    <row r="33" spans="1:12" x14ac:dyDescent="0.25">
      <c r="A33" s="202"/>
      <c r="B33" s="203"/>
      <c r="C33" s="204"/>
      <c r="D33" s="205"/>
      <c r="E33" s="205"/>
      <c r="F33" s="206"/>
      <c r="G33" s="204"/>
      <c r="H33" s="206"/>
      <c r="I33" s="117"/>
      <c r="J33" s="121"/>
      <c r="K33" s="119">
        <f t="shared" si="0"/>
        <v>0</v>
      </c>
      <c r="L33" s="120">
        <f t="shared" si="1"/>
        <v>0</v>
      </c>
    </row>
    <row r="34" spans="1:12" x14ac:dyDescent="0.25">
      <c r="A34" s="202"/>
      <c r="B34" s="203"/>
      <c r="C34" s="204"/>
      <c r="D34" s="205"/>
      <c r="E34" s="205"/>
      <c r="F34" s="206"/>
      <c r="G34" s="204"/>
      <c r="H34" s="206"/>
      <c r="I34" s="117"/>
      <c r="J34" s="121"/>
      <c r="K34" s="119">
        <f t="shared" si="0"/>
        <v>0</v>
      </c>
      <c r="L34" s="120">
        <f t="shared" si="1"/>
        <v>0</v>
      </c>
    </row>
    <row r="35" spans="1:12" x14ac:dyDescent="0.25">
      <c r="A35" s="202"/>
      <c r="B35" s="203"/>
      <c r="C35" s="204"/>
      <c r="D35" s="205"/>
      <c r="E35" s="205"/>
      <c r="F35" s="206"/>
      <c r="G35" s="204"/>
      <c r="H35" s="206"/>
      <c r="I35" s="117"/>
      <c r="J35" s="121"/>
      <c r="K35" s="119">
        <f t="shared" si="0"/>
        <v>0</v>
      </c>
      <c r="L35" s="120">
        <f t="shared" si="1"/>
        <v>0</v>
      </c>
    </row>
    <row r="36" spans="1:12" x14ac:dyDescent="0.25">
      <c r="A36" s="202"/>
      <c r="B36" s="203"/>
      <c r="C36" s="204"/>
      <c r="D36" s="205"/>
      <c r="E36" s="205"/>
      <c r="F36" s="206"/>
      <c r="G36" s="204"/>
      <c r="H36" s="206"/>
      <c r="I36" s="117"/>
      <c r="J36" s="121"/>
      <c r="K36" s="119">
        <f t="shared" si="0"/>
        <v>0</v>
      </c>
      <c r="L36" s="120">
        <f t="shared" si="1"/>
        <v>0</v>
      </c>
    </row>
    <row r="37" spans="1:12" x14ac:dyDescent="0.25">
      <c r="A37" s="202"/>
      <c r="B37" s="203"/>
      <c r="C37" s="204"/>
      <c r="D37" s="205"/>
      <c r="E37" s="205"/>
      <c r="F37" s="206"/>
      <c r="G37" s="204"/>
      <c r="H37" s="206"/>
      <c r="I37" s="117"/>
      <c r="J37" s="121"/>
      <c r="K37" s="119">
        <f t="shared" si="0"/>
        <v>0</v>
      </c>
      <c r="L37" s="120">
        <f t="shared" si="1"/>
        <v>0</v>
      </c>
    </row>
    <row r="38" spans="1:12" x14ac:dyDescent="0.25">
      <c r="A38" s="202"/>
      <c r="B38" s="203"/>
      <c r="C38" s="204"/>
      <c r="D38" s="205"/>
      <c r="E38" s="205"/>
      <c r="F38" s="206"/>
      <c r="G38" s="204"/>
      <c r="H38" s="206"/>
      <c r="I38" s="117"/>
      <c r="J38" s="121"/>
      <c r="K38" s="119">
        <f t="shared" si="0"/>
        <v>0</v>
      </c>
      <c r="L38" s="120">
        <f t="shared" si="1"/>
        <v>0</v>
      </c>
    </row>
    <row r="39" spans="1:12" x14ac:dyDescent="0.25">
      <c r="A39" s="202"/>
      <c r="B39" s="203"/>
      <c r="C39" s="204"/>
      <c r="D39" s="205"/>
      <c r="E39" s="205"/>
      <c r="F39" s="206"/>
      <c r="G39" s="204"/>
      <c r="H39" s="206"/>
      <c r="I39" s="117"/>
      <c r="J39" s="121"/>
      <c r="K39" s="119">
        <f t="shared" si="0"/>
        <v>0</v>
      </c>
      <c r="L39" s="120">
        <f t="shared" si="1"/>
        <v>0</v>
      </c>
    </row>
    <row r="40" spans="1:12" x14ac:dyDescent="0.25">
      <c r="A40" s="202"/>
      <c r="B40" s="203"/>
      <c r="C40" s="204"/>
      <c r="D40" s="205"/>
      <c r="E40" s="205"/>
      <c r="F40" s="206"/>
      <c r="G40" s="204"/>
      <c r="H40" s="206"/>
      <c r="I40" s="117"/>
      <c r="J40" s="121"/>
      <c r="K40" s="119">
        <f t="shared" si="0"/>
        <v>0</v>
      </c>
      <c r="L40" s="120">
        <f t="shared" si="1"/>
        <v>0</v>
      </c>
    </row>
    <row r="41" spans="1:12" x14ac:dyDescent="0.25">
      <c r="A41" s="202"/>
      <c r="B41" s="203"/>
      <c r="C41" s="204"/>
      <c r="D41" s="205"/>
      <c r="E41" s="205"/>
      <c r="F41" s="206"/>
      <c r="G41" s="204"/>
      <c r="H41" s="206"/>
      <c r="I41" s="117"/>
      <c r="J41" s="121"/>
      <c r="K41" s="119">
        <f t="shared" si="0"/>
        <v>0</v>
      </c>
      <c r="L41" s="120">
        <f t="shared" si="1"/>
        <v>0</v>
      </c>
    </row>
    <row r="42" spans="1:12" x14ac:dyDescent="0.25">
      <c r="A42" s="202"/>
      <c r="B42" s="203"/>
      <c r="C42" s="204"/>
      <c r="D42" s="205"/>
      <c r="E42" s="205"/>
      <c r="F42" s="206"/>
      <c r="G42" s="204"/>
      <c r="H42" s="206"/>
      <c r="I42" s="117"/>
      <c r="J42" s="121"/>
      <c r="K42" s="119">
        <f t="shared" si="0"/>
        <v>0</v>
      </c>
      <c r="L42" s="120">
        <f t="shared" si="1"/>
        <v>0</v>
      </c>
    </row>
    <row r="43" spans="1:12" x14ac:dyDescent="0.25">
      <c r="A43" s="202"/>
      <c r="B43" s="203"/>
      <c r="C43" s="204"/>
      <c r="D43" s="205"/>
      <c r="E43" s="205"/>
      <c r="F43" s="206"/>
      <c r="G43" s="204"/>
      <c r="H43" s="206"/>
      <c r="I43" s="117"/>
      <c r="J43" s="121"/>
      <c r="K43" s="119">
        <f t="shared" si="0"/>
        <v>0</v>
      </c>
      <c r="L43" s="120">
        <f t="shared" si="1"/>
        <v>0</v>
      </c>
    </row>
    <row r="44" spans="1:12" x14ac:dyDescent="0.25">
      <c r="A44" s="202"/>
      <c r="B44" s="203"/>
      <c r="C44" s="204"/>
      <c r="D44" s="205"/>
      <c r="E44" s="205"/>
      <c r="F44" s="206"/>
      <c r="G44" s="204"/>
      <c r="H44" s="206"/>
      <c r="I44" s="117"/>
      <c r="J44" s="121"/>
      <c r="K44" s="119">
        <f t="shared" si="0"/>
        <v>0</v>
      </c>
      <c r="L44" s="120">
        <f t="shared" si="1"/>
        <v>0</v>
      </c>
    </row>
    <row r="45" spans="1:12" x14ac:dyDescent="0.25">
      <c r="A45" s="202"/>
      <c r="B45" s="203"/>
      <c r="C45" s="204"/>
      <c r="D45" s="205"/>
      <c r="E45" s="205"/>
      <c r="F45" s="206"/>
      <c r="G45" s="204"/>
      <c r="H45" s="206"/>
      <c r="I45" s="117"/>
      <c r="J45" s="121"/>
      <c r="K45" s="119">
        <f t="shared" si="0"/>
        <v>0</v>
      </c>
      <c r="L45" s="120">
        <f t="shared" si="1"/>
        <v>0</v>
      </c>
    </row>
    <row r="46" spans="1:12" x14ac:dyDescent="0.25">
      <c r="A46" s="202"/>
      <c r="B46" s="203"/>
      <c r="C46" s="204"/>
      <c r="D46" s="205"/>
      <c r="E46" s="205"/>
      <c r="F46" s="206"/>
      <c r="G46" s="204"/>
      <c r="H46" s="206"/>
      <c r="I46" s="117"/>
      <c r="J46" s="121"/>
      <c r="K46" s="119">
        <f t="shared" si="0"/>
        <v>0</v>
      </c>
      <c r="L46" s="120">
        <f t="shared" si="1"/>
        <v>0</v>
      </c>
    </row>
    <row r="47" spans="1:12" x14ac:dyDescent="0.25">
      <c r="A47" s="202"/>
      <c r="B47" s="203"/>
      <c r="C47" s="204"/>
      <c r="D47" s="205"/>
      <c r="E47" s="205"/>
      <c r="F47" s="206"/>
      <c r="G47" s="204"/>
      <c r="H47" s="206"/>
      <c r="I47" s="117"/>
      <c r="J47" s="121"/>
      <c r="K47" s="119">
        <f t="shared" si="0"/>
        <v>0</v>
      </c>
      <c r="L47" s="120">
        <f t="shared" si="1"/>
        <v>0</v>
      </c>
    </row>
    <row r="48" spans="1:12" x14ac:dyDescent="0.25">
      <c r="A48" s="202"/>
      <c r="B48" s="203"/>
      <c r="C48" s="204"/>
      <c r="D48" s="205"/>
      <c r="E48" s="205"/>
      <c r="F48" s="206"/>
      <c r="G48" s="204"/>
      <c r="H48" s="206"/>
      <c r="I48" s="117"/>
      <c r="J48" s="121"/>
      <c r="K48" s="119">
        <f t="shared" si="0"/>
        <v>0</v>
      </c>
      <c r="L48" s="120">
        <f t="shared" si="1"/>
        <v>0</v>
      </c>
    </row>
    <row r="49" spans="1:12" x14ac:dyDescent="0.25">
      <c r="A49" s="202"/>
      <c r="B49" s="203"/>
      <c r="C49" s="204"/>
      <c r="D49" s="205"/>
      <c r="E49" s="205"/>
      <c r="F49" s="206"/>
      <c r="G49" s="204"/>
      <c r="H49" s="206"/>
      <c r="I49" s="117"/>
      <c r="J49" s="121"/>
      <c r="K49" s="119">
        <f t="shared" si="0"/>
        <v>0</v>
      </c>
      <c r="L49" s="120">
        <f t="shared" si="1"/>
        <v>0</v>
      </c>
    </row>
    <row r="50" spans="1:12" x14ac:dyDescent="0.25">
      <c r="A50" s="202"/>
      <c r="B50" s="203"/>
      <c r="C50" s="204"/>
      <c r="D50" s="205"/>
      <c r="E50" s="205"/>
      <c r="F50" s="206"/>
      <c r="G50" s="204"/>
      <c r="H50" s="206"/>
      <c r="I50" s="117"/>
      <c r="J50" s="121"/>
      <c r="K50" s="119">
        <f t="shared" si="0"/>
        <v>0</v>
      </c>
      <c r="L50" s="120">
        <f t="shared" si="1"/>
        <v>0</v>
      </c>
    </row>
    <row r="51" spans="1:12" x14ac:dyDescent="0.25">
      <c r="A51" s="202"/>
      <c r="B51" s="203"/>
      <c r="C51" s="204"/>
      <c r="D51" s="205"/>
      <c r="E51" s="205"/>
      <c r="F51" s="206"/>
      <c r="G51" s="204"/>
      <c r="H51" s="206"/>
      <c r="I51" s="117"/>
      <c r="J51" s="121"/>
      <c r="K51" s="119">
        <f t="shared" si="0"/>
        <v>0</v>
      </c>
      <c r="L51" s="120">
        <f t="shared" si="1"/>
        <v>0</v>
      </c>
    </row>
    <row r="52" spans="1:12" x14ac:dyDescent="0.25">
      <c r="A52" s="202"/>
      <c r="B52" s="203"/>
      <c r="C52" s="204"/>
      <c r="D52" s="205"/>
      <c r="E52" s="205"/>
      <c r="F52" s="206"/>
      <c r="G52" s="204"/>
      <c r="H52" s="206"/>
      <c r="I52" s="117"/>
      <c r="J52" s="121"/>
      <c r="K52" s="119">
        <f t="shared" si="0"/>
        <v>0</v>
      </c>
      <c r="L52" s="120">
        <f t="shared" si="1"/>
        <v>0</v>
      </c>
    </row>
    <row r="53" spans="1:12" x14ac:dyDescent="0.25">
      <c r="A53" s="202"/>
      <c r="B53" s="203"/>
      <c r="C53" s="204"/>
      <c r="D53" s="205"/>
      <c r="E53" s="205"/>
      <c r="F53" s="206"/>
      <c r="G53" s="204"/>
      <c r="H53" s="206"/>
      <c r="I53" s="117"/>
      <c r="J53" s="121"/>
      <c r="K53" s="119">
        <f t="shared" si="0"/>
        <v>0</v>
      </c>
      <c r="L53" s="120">
        <f t="shared" si="1"/>
        <v>0</v>
      </c>
    </row>
    <row r="54" spans="1:12" x14ac:dyDescent="0.25">
      <c r="A54" s="202"/>
      <c r="B54" s="203"/>
      <c r="C54" s="204"/>
      <c r="D54" s="205"/>
      <c r="E54" s="205"/>
      <c r="F54" s="206"/>
      <c r="G54" s="204"/>
      <c r="H54" s="206"/>
      <c r="I54" s="117"/>
      <c r="J54" s="121"/>
      <c r="K54" s="119">
        <f t="shared" si="0"/>
        <v>0</v>
      </c>
      <c r="L54" s="120">
        <f t="shared" si="1"/>
        <v>0</v>
      </c>
    </row>
    <row r="55" spans="1:12" x14ac:dyDescent="0.25">
      <c r="A55" s="202"/>
      <c r="B55" s="203"/>
      <c r="C55" s="204"/>
      <c r="D55" s="205"/>
      <c r="E55" s="205"/>
      <c r="F55" s="206"/>
      <c r="G55" s="204"/>
      <c r="H55" s="206"/>
      <c r="I55" s="117"/>
      <c r="J55" s="121"/>
      <c r="K55" s="119">
        <f t="shared" si="0"/>
        <v>0</v>
      </c>
      <c r="L55" s="120">
        <f t="shared" si="1"/>
        <v>0</v>
      </c>
    </row>
    <row r="56" spans="1:12" x14ac:dyDescent="0.25">
      <c r="A56" s="202"/>
      <c r="B56" s="203"/>
      <c r="C56" s="204"/>
      <c r="D56" s="205"/>
      <c r="E56" s="205"/>
      <c r="F56" s="206"/>
      <c r="G56" s="204"/>
      <c r="H56" s="206"/>
      <c r="I56" s="117"/>
      <c r="J56" s="121"/>
      <c r="K56" s="119">
        <f t="shared" si="0"/>
        <v>0</v>
      </c>
      <c r="L56" s="120">
        <f t="shared" si="1"/>
        <v>0</v>
      </c>
    </row>
    <row r="57" spans="1:12" x14ac:dyDescent="0.25">
      <c r="A57" s="202"/>
      <c r="B57" s="203"/>
      <c r="C57" s="204"/>
      <c r="D57" s="205"/>
      <c r="E57" s="205"/>
      <c r="F57" s="206"/>
      <c r="G57" s="204"/>
      <c r="H57" s="206"/>
      <c r="I57" s="117"/>
      <c r="J57" s="121"/>
      <c r="K57" s="119">
        <f t="shared" si="0"/>
        <v>0</v>
      </c>
      <c r="L57" s="120">
        <f t="shared" si="1"/>
        <v>0</v>
      </c>
    </row>
    <row r="58" spans="1:12" x14ac:dyDescent="0.25">
      <c r="A58" s="202"/>
      <c r="B58" s="203"/>
      <c r="C58" s="204"/>
      <c r="D58" s="205"/>
      <c r="E58" s="205"/>
      <c r="F58" s="206"/>
      <c r="G58" s="204"/>
      <c r="H58" s="206"/>
      <c r="I58" s="117"/>
      <c r="J58" s="121"/>
      <c r="K58" s="119">
        <f t="shared" si="0"/>
        <v>0</v>
      </c>
      <c r="L58" s="120">
        <f t="shared" si="1"/>
        <v>0</v>
      </c>
    </row>
    <row r="59" spans="1:12" x14ac:dyDescent="0.25">
      <c r="A59" s="202"/>
      <c r="B59" s="203"/>
      <c r="C59" s="204"/>
      <c r="D59" s="205"/>
      <c r="E59" s="205"/>
      <c r="F59" s="206"/>
      <c r="G59" s="204"/>
      <c r="H59" s="206"/>
      <c r="I59" s="117"/>
      <c r="J59" s="121"/>
      <c r="K59" s="119">
        <f t="shared" si="0"/>
        <v>0</v>
      </c>
      <c r="L59" s="120">
        <f t="shared" si="1"/>
        <v>0</v>
      </c>
    </row>
    <row r="60" spans="1:12" x14ac:dyDescent="0.25">
      <c r="A60" s="202"/>
      <c r="B60" s="203"/>
      <c r="C60" s="204"/>
      <c r="D60" s="205"/>
      <c r="E60" s="205"/>
      <c r="F60" s="206"/>
      <c r="G60" s="204"/>
      <c r="H60" s="206"/>
      <c r="I60" s="117"/>
      <c r="J60" s="121"/>
      <c r="K60" s="119">
        <f t="shared" si="0"/>
        <v>0</v>
      </c>
      <c r="L60" s="120">
        <f t="shared" si="1"/>
        <v>0</v>
      </c>
    </row>
    <row r="61" spans="1:12" x14ac:dyDescent="0.25">
      <c r="A61" s="202"/>
      <c r="B61" s="203"/>
      <c r="C61" s="204"/>
      <c r="D61" s="205"/>
      <c r="E61" s="205"/>
      <c r="F61" s="206"/>
      <c r="G61" s="204"/>
      <c r="H61" s="206"/>
      <c r="I61" s="117"/>
      <c r="J61" s="121"/>
      <c r="K61" s="119">
        <f t="shared" si="0"/>
        <v>0</v>
      </c>
      <c r="L61" s="120">
        <f t="shared" si="1"/>
        <v>0</v>
      </c>
    </row>
    <row r="62" spans="1:12" x14ac:dyDescent="0.25">
      <c r="A62" s="202"/>
      <c r="B62" s="203"/>
      <c r="C62" s="204"/>
      <c r="D62" s="205"/>
      <c r="E62" s="205"/>
      <c r="F62" s="206"/>
      <c r="G62" s="204"/>
      <c r="H62" s="206"/>
      <c r="I62" s="117"/>
      <c r="J62" s="121"/>
      <c r="K62" s="119">
        <f t="shared" si="0"/>
        <v>0</v>
      </c>
      <c r="L62" s="120">
        <f t="shared" si="1"/>
        <v>0</v>
      </c>
    </row>
    <row r="63" spans="1:12" x14ac:dyDescent="0.25">
      <c r="A63" s="202"/>
      <c r="B63" s="203"/>
      <c r="C63" s="204"/>
      <c r="D63" s="205"/>
      <c r="E63" s="205"/>
      <c r="F63" s="206"/>
      <c r="G63" s="204"/>
      <c r="H63" s="206"/>
      <c r="I63" s="117"/>
      <c r="J63" s="121"/>
      <c r="K63" s="119">
        <f t="shared" si="0"/>
        <v>0</v>
      </c>
      <c r="L63" s="120">
        <f t="shared" si="1"/>
        <v>0</v>
      </c>
    </row>
    <row r="64" spans="1:12" x14ac:dyDescent="0.25">
      <c r="A64" s="202"/>
      <c r="B64" s="203"/>
      <c r="C64" s="204"/>
      <c r="D64" s="205"/>
      <c r="E64" s="205"/>
      <c r="F64" s="206"/>
      <c r="G64" s="204"/>
      <c r="H64" s="206"/>
      <c r="I64" s="117"/>
      <c r="J64" s="121"/>
      <c r="K64" s="119">
        <f t="shared" si="0"/>
        <v>0</v>
      </c>
      <c r="L64" s="120">
        <f t="shared" si="1"/>
        <v>0</v>
      </c>
    </row>
    <row r="65" spans="1:12" x14ac:dyDescent="0.25">
      <c r="A65" s="202"/>
      <c r="B65" s="203"/>
      <c r="C65" s="204"/>
      <c r="D65" s="205"/>
      <c r="E65" s="205"/>
      <c r="F65" s="206"/>
      <c r="G65" s="204"/>
      <c r="H65" s="206"/>
      <c r="I65" s="117"/>
      <c r="J65" s="121"/>
      <c r="K65" s="119">
        <f t="shared" si="0"/>
        <v>0</v>
      </c>
      <c r="L65" s="120">
        <f t="shared" si="1"/>
        <v>0</v>
      </c>
    </row>
    <row r="66" spans="1:12" x14ac:dyDescent="0.25">
      <c r="A66" s="202"/>
      <c r="B66" s="203"/>
      <c r="C66" s="204"/>
      <c r="D66" s="205"/>
      <c r="E66" s="205"/>
      <c r="F66" s="206"/>
      <c r="G66" s="204"/>
      <c r="H66" s="206"/>
      <c r="I66" s="117"/>
      <c r="J66" s="121"/>
      <c r="K66" s="119">
        <f t="shared" si="0"/>
        <v>0</v>
      </c>
      <c r="L66" s="120">
        <f t="shared" si="1"/>
        <v>0</v>
      </c>
    </row>
    <row r="67" spans="1:12" x14ac:dyDescent="0.25">
      <c r="A67" s="202"/>
      <c r="B67" s="203"/>
      <c r="C67" s="204"/>
      <c r="D67" s="205"/>
      <c r="E67" s="205"/>
      <c r="F67" s="206"/>
      <c r="G67" s="204"/>
      <c r="H67" s="206"/>
      <c r="I67" s="117"/>
      <c r="J67" s="121"/>
      <c r="K67" s="119">
        <f t="shared" si="0"/>
        <v>0</v>
      </c>
      <c r="L67" s="120">
        <f t="shared" si="1"/>
        <v>0</v>
      </c>
    </row>
    <row r="68" spans="1:12" x14ac:dyDescent="0.25">
      <c r="A68" s="202"/>
      <c r="B68" s="203"/>
      <c r="C68" s="204"/>
      <c r="D68" s="205"/>
      <c r="E68" s="205"/>
      <c r="F68" s="206"/>
      <c r="G68" s="204"/>
      <c r="H68" s="206"/>
      <c r="I68" s="117"/>
      <c r="J68" s="121"/>
      <c r="K68" s="119">
        <f t="shared" si="0"/>
        <v>0</v>
      </c>
      <c r="L68" s="120">
        <f t="shared" si="1"/>
        <v>0</v>
      </c>
    </row>
    <row r="69" spans="1:12" x14ac:dyDescent="0.25">
      <c r="A69" s="202"/>
      <c r="B69" s="203"/>
      <c r="C69" s="204"/>
      <c r="D69" s="205"/>
      <c r="E69" s="205"/>
      <c r="F69" s="206"/>
      <c r="G69" s="204"/>
      <c r="H69" s="206"/>
      <c r="I69" s="117"/>
      <c r="J69" s="121"/>
      <c r="K69" s="119">
        <f t="shared" si="0"/>
        <v>0</v>
      </c>
      <c r="L69" s="120">
        <f t="shared" si="1"/>
        <v>0</v>
      </c>
    </row>
    <row r="70" spans="1:12" x14ac:dyDescent="0.25">
      <c r="A70" s="202"/>
      <c r="B70" s="203"/>
      <c r="C70" s="204"/>
      <c r="D70" s="205"/>
      <c r="E70" s="205"/>
      <c r="F70" s="206"/>
      <c r="G70" s="204"/>
      <c r="H70" s="206"/>
      <c r="I70" s="117"/>
      <c r="J70" s="121"/>
      <c r="K70" s="119">
        <f t="shared" si="0"/>
        <v>0</v>
      </c>
      <c r="L70" s="120">
        <f t="shared" si="1"/>
        <v>0</v>
      </c>
    </row>
    <row r="71" spans="1:12" x14ac:dyDescent="0.25">
      <c r="A71" s="202"/>
      <c r="B71" s="203"/>
      <c r="C71" s="204"/>
      <c r="D71" s="205"/>
      <c r="E71" s="205"/>
      <c r="F71" s="206"/>
      <c r="G71" s="204"/>
      <c r="H71" s="206"/>
      <c r="I71" s="117"/>
      <c r="J71" s="121"/>
      <c r="K71" s="119">
        <f t="shared" si="0"/>
        <v>0</v>
      </c>
      <c r="L71" s="120">
        <f t="shared" si="1"/>
        <v>0</v>
      </c>
    </row>
    <row r="72" spans="1:12" x14ac:dyDescent="0.25">
      <c r="A72" s="202"/>
      <c r="B72" s="203"/>
      <c r="C72" s="204"/>
      <c r="D72" s="205"/>
      <c r="E72" s="205"/>
      <c r="F72" s="206"/>
      <c r="G72" s="204"/>
      <c r="H72" s="206"/>
      <c r="I72" s="117"/>
      <c r="J72" s="121"/>
      <c r="K72" s="119">
        <f t="shared" si="0"/>
        <v>0</v>
      </c>
      <c r="L72" s="120">
        <f t="shared" si="1"/>
        <v>0</v>
      </c>
    </row>
    <row r="73" spans="1:12" x14ac:dyDescent="0.25">
      <c r="A73" s="202"/>
      <c r="B73" s="203"/>
      <c r="C73" s="204"/>
      <c r="D73" s="205"/>
      <c r="E73" s="205"/>
      <c r="F73" s="206"/>
      <c r="G73" s="204"/>
      <c r="H73" s="206"/>
      <c r="I73" s="117"/>
      <c r="J73" s="121"/>
      <c r="K73" s="119">
        <f t="shared" ref="K73:K136" si="2">IF(J73&lt;&gt;"",(I73*J73),0)</f>
        <v>0</v>
      </c>
      <c r="L73" s="120">
        <f t="shared" ref="L73:L136" si="3">IF(J73&lt;&gt;"",I73-K73,I73)</f>
        <v>0</v>
      </c>
    </row>
    <row r="74" spans="1:12" x14ac:dyDescent="0.25">
      <c r="A74" s="202"/>
      <c r="B74" s="203"/>
      <c r="C74" s="204"/>
      <c r="D74" s="205"/>
      <c r="E74" s="205"/>
      <c r="F74" s="206"/>
      <c r="G74" s="204"/>
      <c r="H74" s="206"/>
      <c r="I74" s="117"/>
      <c r="J74" s="121"/>
      <c r="K74" s="119">
        <f t="shared" si="2"/>
        <v>0</v>
      </c>
      <c r="L74" s="120">
        <f t="shared" si="3"/>
        <v>0</v>
      </c>
    </row>
    <row r="75" spans="1:12" x14ac:dyDescent="0.25">
      <c r="A75" s="202"/>
      <c r="B75" s="203"/>
      <c r="C75" s="204"/>
      <c r="D75" s="205"/>
      <c r="E75" s="205"/>
      <c r="F75" s="206"/>
      <c r="G75" s="204"/>
      <c r="H75" s="206"/>
      <c r="I75" s="117"/>
      <c r="J75" s="121"/>
      <c r="K75" s="119">
        <f t="shared" si="2"/>
        <v>0</v>
      </c>
      <c r="L75" s="120">
        <f t="shared" si="3"/>
        <v>0</v>
      </c>
    </row>
    <row r="76" spans="1:12" x14ac:dyDescent="0.25">
      <c r="A76" s="202"/>
      <c r="B76" s="203"/>
      <c r="C76" s="204"/>
      <c r="D76" s="205"/>
      <c r="E76" s="205"/>
      <c r="F76" s="206"/>
      <c r="G76" s="204"/>
      <c r="H76" s="206"/>
      <c r="I76" s="117"/>
      <c r="J76" s="121"/>
      <c r="K76" s="119">
        <f t="shared" si="2"/>
        <v>0</v>
      </c>
      <c r="L76" s="120">
        <f t="shared" si="3"/>
        <v>0</v>
      </c>
    </row>
    <row r="77" spans="1:12" x14ac:dyDescent="0.25">
      <c r="A77" s="202"/>
      <c r="B77" s="203"/>
      <c r="C77" s="204"/>
      <c r="D77" s="205"/>
      <c r="E77" s="205"/>
      <c r="F77" s="206"/>
      <c r="G77" s="204"/>
      <c r="H77" s="206"/>
      <c r="I77" s="117"/>
      <c r="J77" s="121"/>
      <c r="K77" s="119">
        <f t="shared" si="2"/>
        <v>0</v>
      </c>
      <c r="L77" s="120">
        <f t="shared" si="3"/>
        <v>0</v>
      </c>
    </row>
    <row r="78" spans="1:12" x14ac:dyDescent="0.25">
      <c r="A78" s="202"/>
      <c r="B78" s="203"/>
      <c r="C78" s="204"/>
      <c r="D78" s="205"/>
      <c r="E78" s="205"/>
      <c r="F78" s="206"/>
      <c r="G78" s="204"/>
      <c r="H78" s="206"/>
      <c r="I78" s="117"/>
      <c r="J78" s="121"/>
      <c r="K78" s="119">
        <f t="shared" si="2"/>
        <v>0</v>
      </c>
      <c r="L78" s="120">
        <f t="shared" si="3"/>
        <v>0</v>
      </c>
    </row>
    <row r="79" spans="1:12" x14ac:dyDescent="0.25">
      <c r="A79" s="202"/>
      <c r="B79" s="203"/>
      <c r="C79" s="204"/>
      <c r="D79" s="205"/>
      <c r="E79" s="205"/>
      <c r="F79" s="206"/>
      <c r="G79" s="204"/>
      <c r="H79" s="206"/>
      <c r="I79" s="117"/>
      <c r="J79" s="121"/>
      <c r="K79" s="119">
        <f t="shared" si="2"/>
        <v>0</v>
      </c>
      <c r="L79" s="120">
        <f t="shared" si="3"/>
        <v>0</v>
      </c>
    </row>
    <row r="80" spans="1:12" x14ac:dyDescent="0.25">
      <c r="A80" s="202"/>
      <c r="B80" s="203"/>
      <c r="C80" s="204"/>
      <c r="D80" s="205"/>
      <c r="E80" s="205"/>
      <c r="F80" s="206"/>
      <c r="G80" s="204"/>
      <c r="H80" s="206"/>
      <c r="I80" s="117"/>
      <c r="J80" s="121"/>
      <c r="K80" s="119">
        <f t="shared" si="2"/>
        <v>0</v>
      </c>
      <c r="L80" s="120">
        <f t="shared" si="3"/>
        <v>0</v>
      </c>
    </row>
    <row r="81" spans="1:12" x14ac:dyDescent="0.25">
      <c r="A81" s="202"/>
      <c r="B81" s="203"/>
      <c r="C81" s="204"/>
      <c r="D81" s="205"/>
      <c r="E81" s="205"/>
      <c r="F81" s="206"/>
      <c r="G81" s="204"/>
      <c r="H81" s="206"/>
      <c r="I81" s="117"/>
      <c r="J81" s="121"/>
      <c r="K81" s="119">
        <f t="shared" si="2"/>
        <v>0</v>
      </c>
      <c r="L81" s="120">
        <f t="shared" si="3"/>
        <v>0</v>
      </c>
    </row>
    <row r="82" spans="1:12" x14ac:dyDescent="0.25">
      <c r="A82" s="202"/>
      <c r="B82" s="203"/>
      <c r="C82" s="204"/>
      <c r="D82" s="205"/>
      <c r="E82" s="205"/>
      <c r="F82" s="206"/>
      <c r="G82" s="204"/>
      <c r="H82" s="206"/>
      <c r="I82" s="117"/>
      <c r="J82" s="121"/>
      <c r="K82" s="119">
        <f t="shared" si="2"/>
        <v>0</v>
      </c>
      <c r="L82" s="120">
        <f t="shared" si="3"/>
        <v>0</v>
      </c>
    </row>
    <row r="83" spans="1:12" x14ac:dyDescent="0.25">
      <c r="A83" s="202"/>
      <c r="B83" s="203"/>
      <c r="C83" s="204"/>
      <c r="D83" s="205"/>
      <c r="E83" s="205"/>
      <c r="F83" s="206"/>
      <c r="G83" s="204"/>
      <c r="H83" s="206"/>
      <c r="I83" s="117"/>
      <c r="J83" s="121"/>
      <c r="K83" s="119">
        <f t="shared" si="2"/>
        <v>0</v>
      </c>
      <c r="L83" s="120">
        <f t="shared" si="3"/>
        <v>0</v>
      </c>
    </row>
    <row r="84" spans="1:12" x14ac:dyDescent="0.25">
      <c r="A84" s="202"/>
      <c r="B84" s="203"/>
      <c r="C84" s="204"/>
      <c r="D84" s="205"/>
      <c r="E84" s="205"/>
      <c r="F84" s="206"/>
      <c r="G84" s="204"/>
      <c r="H84" s="206"/>
      <c r="I84" s="117"/>
      <c r="J84" s="121"/>
      <c r="K84" s="119">
        <f t="shared" si="2"/>
        <v>0</v>
      </c>
      <c r="L84" s="120">
        <f t="shared" si="3"/>
        <v>0</v>
      </c>
    </row>
    <row r="85" spans="1:12" x14ac:dyDescent="0.25">
      <c r="A85" s="202"/>
      <c r="B85" s="203"/>
      <c r="C85" s="204"/>
      <c r="D85" s="205"/>
      <c r="E85" s="205"/>
      <c r="F85" s="206"/>
      <c r="G85" s="204"/>
      <c r="H85" s="206"/>
      <c r="I85" s="117"/>
      <c r="J85" s="121"/>
      <c r="K85" s="119">
        <f t="shared" si="2"/>
        <v>0</v>
      </c>
      <c r="L85" s="120">
        <f t="shared" si="3"/>
        <v>0</v>
      </c>
    </row>
    <row r="86" spans="1:12" x14ac:dyDescent="0.25">
      <c r="A86" s="202"/>
      <c r="B86" s="203"/>
      <c r="C86" s="204"/>
      <c r="D86" s="205"/>
      <c r="E86" s="205"/>
      <c r="F86" s="206"/>
      <c r="G86" s="204"/>
      <c r="H86" s="206"/>
      <c r="I86" s="117"/>
      <c r="J86" s="121"/>
      <c r="K86" s="119">
        <f t="shared" si="2"/>
        <v>0</v>
      </c>
      <c r="L86" s="120">
        <f t="shared" si="3"/>
        <v>0</v>
      </c>
    </row>
    <row r="87" spans="1:12" x14ac:dyDescent="0.25">
      <c r="A87" s="202"/>
      <c r="B87" s="203"/>
      <c r="C87" s="204"/>
      <c r="D87" s="205"/>
      <c r="E87" s="205"/>
      <c r="F87" s="206"/>
      <c r="G87" s="204"/>
      <c r="H87" s="206"/>
      <c r="I87" s="117"/>
      <c r="J87" s="121"/>
      <c r="K87" s="119">
        <f t="shared" si="2"/>
        <v>0</v>
      </c>
      <c r="L87" s="120">
        <f t="shared" si="3"/>
        <v>0</v>
      </c>
    </row>
    <row r="88" spans="1:12" x14ac:dyDescent="0.25">
      <c r="A88" s="202"/>
      <c r="B88" s="203"/>
      <c r="C88" s="204"/>
      <c r="D88" s="205"/>
      <c r="E88" s="205"/>
      <c r="F88" s="206"/>
      <c r="G88" s="204"/>
      <c r="H88" s="206"/>
      <c r="I88" s="117"/>
      <c r="J88" s="121"/>
      <c r="K88" s="119">
        <f t="shared" si="2"/>
        <v>0</v>
      </c>
      <c r="L88" s="120">
        <f t="shared" si="3"/>
        <v>0</v>
      </c>
    </row>
    <row r="89" spans="1:12" x14ac:dyDescent="0.25">
      <c r="A89" s="202"/>
      <c r="B89" s="203"/>
      <c r="C89" s="204"/>
      <c r="D89" s="205"/>
      <c r="E89" s="205"/>
      <c r="F89" s="206"/>
      <c r="G89" s="204"/>
      <c r="H89" s="206"/>
      <c r="I89" s="117"/>
      <c r="J89" s="121"/>
      <c r="K89" s="119">
        <f t="shared" si="2"/>
        <v>0</v>
      </c>
      <c r="L89" s="120">
        <f t="shared" si="3"/>
        <v>0</v>
      </c>
    </row>
    <row r="90" spans="1:12" x14ac:dyDescent="0.25">
      <c r="A90" s="202"/>
      <c r="B90" s="203"/>
      <c r="C90" s="204"/>
      <c r="D90" s="205"/>
      <c r="E90" s="205"/>
      <c r="F90" s="206"/>
      <c r="G90" s="204"/>
      <c r="H90" s="206"/>
      <c r="I90" s="117"/>
      <c r="J90" s="121"/>
      <c r="K90" s="119">
        <f t="shared" si="2"/>
        <v>0</v>
      </c>
      <c r="L90" s="120">
        <f t="shared" si="3"/>
        <v>0</v>
      </c>
    </row>
    <row r="91" spans="1:12" x14ac:dyDescent="0.25">
      <c r="A91" s="202"/>
      <c r="B91" s="203"/>
      <c r="C91" s="204"/>
      <c r="D91" s="205"/>
      <c r="E91" s="205"/>
      <c r="F91" s="206"/>
      <c r="G91" s="204"/>
      <c r="H91" s="206"/>
      <c r="I91" s="117"/>
      <c r="J91" s="121"/>
      <c r="K91" s="119">
        <f t="shared" si="2"/>
        <v>0</v>
      </c>
      <c r="L91" s="120">
        <f t="shared" si="3"/>
        <v>0</v>
      </c>
    </row>
    <row r="92" spans="1:12" x14ac:dyDescent="0.25">
      <c r="A92" s="202"/>
      <c r="B92" s="203"/>
      <c r="C92" s="204"/>
      <c r="D92" s="205"/>
      <c r="E92" s="205"/>
      <c r="F92" s="206"/>
      <c r="G92" s="204"/>
      <c r="H92" s="206"/>
      <c r="I92" s="117"/>
      <c r="J92" s="121"/>
      <c r="K92" s="119">
        <f t="shared" si="2"/>
        <v>0</v>
      </c>
      <c r="L92" s="120">
        <f t="shared" si="3"/>
        <v>0</v>
      </c>
    </row>
    <row r="93" spans="1:12" x14ac:dyDescent="0.25">
      <c r="A93" s="202"/>
      <c r="B93" s="203"/>
      <c r="C93" s="204"/>
      <c r="D93" s="205"/>
      <c r="E93" s="205"/>
      <c r="F93" s="206"/>
      <c r="G93" s="204"/>
      <c r="H93" s="206"/>
      <c r="I93" s="117"/>
      <c r="J93" s="121"/>
      <c r="K93" s="119">
        <f t="shared" si="2"/>
        <v>0</v>
      </c>
      <c r="L93" s="120">
        <f t="shared" si="3"/>
        <v>0</v>
      </c>
    </row>
    <row r="94" spans="1:12" x14ac:dyDescent="0.25">
      <c r="A94" s="202"/>
      <c r="B94" s="203"/>
      <c r="C94" s="204"/>
      <c r="D94" s="205"/>
      <c r="E94" s="205"/>
      <c r="F94" s="206"/>
      <c r="G94" s="204"/>
      <c r="H94" s="206"/>
      <c r="I94" s="117"/>
      <c r="J94" s="121"/>
      <c r="K94" s="119">
        <f t="shared" si="2"/>
        <v>0</v>
      </c>
      <c r="L94" s="120">
        <f t="shared" si="3"/>
        <v>0</v>
      </c>
    </row>
    <row r="95" spans="1:12" x14ac:dyDescent="0.25">
      <c r="A95" s="202"/>
      <c r="B95" s="203"/>
      <c r="C95" s="204"/>
      <c r="D95" s="205"/>
      <c r="E95" s="205"/>
      <c r="F95" s="206"/>
      <c r="G95" s="204"/>
      <c r="H95" s="206"/>
      <c r="I95" s="117"/>
      <c r="J95" s="121"/>
      <c r="K95" s="119">
        <f t="shared" si="2"/>
        <v>0</v>
      </c>
      <c r="L95" s="120">
        <f t="shared" si="3"/>
        <v>0</v>
      </c>
    </row>
    <row r="96" spans="1:12" x14ac:dyDescent="0.25">
      <c r="A96" s="202"/>
      <c r="B96" s="203"/>
      <c r="C96" s="204"/>
      <c r="D96" s="205"/>
      <c r="E96" s="205"/>
      <c r="F96" s="206"/>
      <c r="G96" s="204"/>
      <c r="H96" s="206"/>
      <c r="I96" s="117"/>
      <c r="J96" s="121"/>
      <c r="K96" s="119">
        <f t="shared" si="2"/>
        <v>0</v>
      </c>
      <c r="L96" s="120">
        <f t="shared" si="3"/>
        <v>0</v>
      </c>
    </row>
    <row r="97" spans="1:12" x14ac:dyDescent="0.25">
      <c r="A97" s="202"/>
      <c r="B97" s="203"/>
      <c r="C97" s="204"/>
      <c r="D97" s="205"/>
      <c r="E97" s="205"/>
      <c r="F97" s="206"/>
      <c r="G97" s="204"/>
      <c r="H97" s="206"/>
      <c r="I97" s="117"/>
      <c r="J97" s="121"/>
      <c r="K97" s="119">
        <f t="shared" si="2"/>
        <v>0</v>
      </c>
      <c r="L97" s="120">
        <f t="shared" si="3"/>
        <v>0</v>
      </c>
    </row>
    <row r="98" spans="1:12" x14ac:dyDescent="0.25">
      <c r="A98" s="202"/>
      <c r="B98" s="203"/>
      <c r="C98" s="204"/>
      <c r="D98" s="205"/>
      <c r="E98" s="205"/>
      <c r="F98" s="206"/>
      <c r="G98" s="204"/>
      <c r="H98" s="206"/>
      <c r="I98" s="117"/>
      <c r="J98" s="121"/>
      <c r="K98" s="119">
        <f t="shared" si="2"/>
        <v>0</v>
      </c>
      <c r="L98" s="120">
        <f t="shared" si="3"/>
        <v>0</v>
      </c>
    </row>
    <row r="99" spans="1:12" x14ac:dyDescent="0.25">
      <c r="A99" s="202"/>
      <c r="B99" s="203"/>
      <c r="C99" s="204"/>
      <c r="D99" s="205"/>
      <c r="E99" s="205"/>
      <c r="F99" s="206"/>
      <c r="G99" s="204"/>
      <c r="H99" s="206"/>
      <c r="I99" s="117"/>
      <c r="J99" s="121"/>
      <c r="K99" s="119">
        <f t="shared" si="2"/>
        <v>0</v>
      </c>
      <c r="L99" s="120">
        <f t="shared" si="3"/>
        <v>0</v>
      </c>
    </row>
    <row r="100" spans="1:12" x14ac:dyDescent="0.25">
      <c r="A100" s="202"/>
      <c r="B100" s="203"/>
      <c r="C100" s="204"/>
      <c r="D100" s="205"/>
      <c r="E100" s="205"/>
      <c r="F100" s="206"/>
      <c r="G100" s="204"/>
      <c r="H100" s="206"/>
      <c r="I100" s="117"/>
      <c r="J100" s="121"/>
      <c r="K100" s="119">
        <f t="shared" si="2"/>
        <v>0</v>
      </c>
      <c r="L100" s="120">
        <f t="shared" si="3"/>
        <v>0</v>
      </c>
    </row>
    <row r="101" spans="1:12" x14ac:dyDescent="0.25">
      <c r="A101" s="202"/>
      <c r="B101" s="203"/>
      <c r="C101" s="204"/>
      <c r="D101" s="205"/>
      <c r="E101" s="205"/>
      <c r="F101" s="206"/>
      <c r="G101" s="204"/>
      <c r="H101" s="206"/>
      <c r="I101" s="117"/>
      <c r="J101" s="121"/>
      <c r="K101" s="119">
        <f t="shared" si="2"/>
        <v>0</v>
      </c>
      <c r="L101" s="120">
        <f t="shared" si="3"/>
        <v>0</v>
      </c>
    </row>
    <row r="102" spans="1:12" x14ac:dyDescent="0.25">
      <c r="A102" s="202"/>
      <c r="B102" s="203"/>
      <c r="C102" s="204"/>
      <c r="D102" s="205"/>
      <c r="E102" s="205"/>
      <c r="F102" s="206"/>
      <c r="G102" s="204"/>
      <c r="H102" s="206"/>
      <c r="I102" s="117"/>
      <c r="J102" s="121"/>
      <c r="K102" s="119">
        <f t="shared" si="2"/>
        <v>0</v>
      </c>
      <c r="L102" s="120">
        <f t="shared" si="3"/>
        <v>0</v>
      </c>
    </row>
    <row r="103" spans="1:12" x14ac:dyDescent="0.25">
      <c r="A103" s="202"/>
      <c r="B103" s="203"/>
      <c r="C103" s="204"/>
      <c r="D103" s="205"/>
      <c r="E103" s="205"/>
      <c r="F103" s="206"/>
      <c r="G103" s="204"/>
      <c r="H103" s="206"/>
      <c r="I103" s="117"/>
      <c r="J103" s="121"/>
      <c r="K103" s="119">
        <f t="shared" si="2"/>
        <v>0</v>
      </c>
      <c r="L103" s="120">
        <f t="shared" si="3"/>
        <v>0</v>
      </c>
    </row>
    <row r="104" spans="1:12" x14ac:dyDescent="0.25">
      <c r="A104" s="202"/>
      <c r="B104" s="203"/>
      <c r="C104" s="204"/>
      <c r="D104" s="205"/>
      <c r="E104" s="205"/>
      <c r="F104" s="206"/>
      <c r="G104" s="204"/>
      <c r="H104" s="206"/>
      <c r="I104" s="117"/>
      <c r="J104" s="121"/>
      <c r="K104" s="119">
        <f t="shared" si="2"/>
        <v>0</v>
      </c>
      <c r="L104" s="120">
        <f t="shared" si="3"/>
        <v>0</v>
      </c>
    </row>
    <row r="105" spans="1:12" x14ac:dyDescent="0.25">
      <c r="A105" s="202"/>
      <c r="B105" s="203"/>
      <c r="C105" s="204"/>
      <c r="D105" s="205"/>
      <c r="E105" s="205"/>
      <c r="F105" s="206"/>
      <c r="G105" s="204"/>
      <c r="H105" s="206"/>
      <c r="I105" s="117"/>
      <c r="J105" s="121"/>
      <c r="K105" s="119">
        <f t="shared" si="2"/>
        <v>0</v>
      </c>
      <c r="L105" s="120">
        <f t="shared" si="3"/>
        <v>0</v>
      </c>
    </row>
    <row r="106" spans="1:12" x14ac:dyDescent="0.25">
      <c r="A106" s="202"/>
      <c r="B106" s="203"/>
      <c r="C106" s="204"/>
      <c r="D106" s="205"/>
      <c r="E106" s="205"/>
      <c r="F106" s="206"/>
      <c r="G106" s="204"/>
      <c r="H106" s="206"/>
      <c r="I106" s="117"/>
      <c r="J106" s="121"/>
      <c r="K106" s="119">
        <f t="shared" si="2"/>
        <v>0</v>
      </c>
      <c r="L106" s="120">
        <f t="shared" si="3"/>
        <v>0</v>
      </c>
    </row>
    <row r="107" spans="1:12" x14ac:dyDescent="0.25">
      <c r="A107" s="202"/>
      <c r="B107" s="203"/>
      <c r="C107" s="204"/>
      <c r="D107" s="205"/>
      <c r="E107" s="205"/>
      <c r="F107" s="206"/>
      <c r="G107" s="204"/>
      <c r="H107" s="206"/>
      <c r="I107" s="117"/>
      <c r="J107" s="121"/>
      <c r="K107" s="119">
        <f t="shared" si="2"/>
        <v>0</v>
      </c>
      <c r="L107" s="120">
        <f t="shared" si="3"/>
        <v>0</v>
      </c>
    </row>
    <row r="108" spans="1:12" x14ac:dyDescent="0.25">
      <c r="A108" s="202"/>
      <c r="B108" s="203"/>
      <c r="C108" s="204"/>
      <c r="D108" s="205"/>
      <c r="E108" s="205"/>
      <c r="F108" s="206"/>
      <c r="G108" s="204"/>
      <c r="H108" s="206"/>
      <c r="I108" s="117"/>
      <c r="J108" s="121"/>
      <c r="K108" s="119">
        <f t="shared" si="2"/>
        <v>0</v>
      </c>
      <c r="L108" s="120">
        <f t="shared" si="3"/>
        <v>0</v>
      </c>
    </row>
    <row r="109" spans="1:12" x14ac:dyDescent="0.25">
      <c r="A109" s="202"/>
      <c r="B109" s="203"/>
      <c r="C109" s="204"/>
      <c r="D109" s="205"/>
      <c r="E109" s="205"/>
      <c r="F109" s="206"/>
      <c r="G109" s="204"/>
      <c r="H109" s="206"/>
      <c r="I109" s="117"/>
      <c r="J109" s="121"/>
      <c r="K109" s="119">
        <f t="shared" si="2"/>
        <v>0</v>
      </c>
      <c r="L109" s="120">
        <f t="shared" si="3"/>
        <v>0</v>
      </c>
    </row>
    <row r="110" spans="1:12" x14ac:dyDescent="0.25">
      <c r="A110" s="202"/>
      <c r="B110" s="203"/>
      <c r="C110" s="204"/>
      <c r="D110" s="205"/>
      <c r="E110" s="205"/>
      <c r="F110" s="206"/>
      <c r="G110" s="204"/>
      <c r="H110" s="206"/>
      <c r="I110" s="117"/>
      <c r="J110" s="121"/>
      <c r="K110" s="119">
        <f t="shared" si="2"/>
        <v>0</v>
      </c>
      <c r="L110" s="120">
        <f t="shared" si="3"/>
        <v>0</v>
      </c>
    </row>
    <row r="111" spans="1:12" x14ac:dyDescent="0.25">
      <c r="A111" s="202"/>
      <c r="B111" s="203"/>
      <c r="C111" s="204"/>
      <c r="D111" s="205"/>
      <c r="E111" s="205"/>
      <c r="F111" s="206"/>
      <c r="G111" s="204"/>
      <c r="H111" s="206"/>
      <c r="I111" s="117"/>
      <c r="J111" s="121"/>
      <c r="K111" s="119">
        <f t="shared" si="2"/>
        <v>0</v>
      </c>
      <c r="L111" s="120">
        <f t="shared" si="3"/>
        <v>0</v>
      </c>
    </row>
    <row r="112" spans="1:12" x14ac:dyDescent="0.25">
      <c r="A112" s="202"/>
      <c r="B112" s="203"/>
      <c r="C112" s="204"/>
      <c r="D112" s="205"/>
      <c r="E112" s="205"/>
      <c r="F112" s="206"/>
      <c r="G112" s="204"/>
      <c r="H112" s="206"/>
      <c r="I112" s="117"/>
      <c r="J112" s="121"/>
      <c r="K112" s="119">
        <f t="shared" si="2"/>
        <v>0</v>
      </c>
      <c r="L112" s="120">
        <f t="shared" si="3"/>
        <v>0</v>
      </c>
    </row>
    <row r="113" spans="1:12" x14ac:dyDescent="0.25">
      <c r="A113" s="202"/>
      <c r="B113" s="203"/>
      <c r="C113" s="204"/>
      <c r="D113" s="205"/>
      <c r="E113" s="205"/>
      <c r="F113" s="206"/>
      <c r="G113" s="204"/>
      <c r="H113" s="206"/>
      <c r="I113" s="117"/>
      <c r="J113" s="121"/>
      <c r="K113" s="119">
        <f t="shared" si="2"/>
        <v>0</v>
      </c>
      <c r="L113" s="120">
        <f t="shared" si="3"/>
        <v>0</v>
      </c>
    </row>
    <row r="114" spans="1:12" x14ac:dyDescent="0.25">
      <c r="A114" s="202"/>
      <c r="B114" s="203"/>
      <c r="C114" s="204"/>
      <c r="D114" s="205"/>
      <c r="E114" s="205"/>
      <c r="F114" s="206"/>
      <c r="G114" s="204"/>
      <c r="H114" s="206"/>
      <c r="I114" s="117"/>
      <c r="J114" s="121"/>
      <c r="K114" s="119">
        <f t="shared" si="2"/>
        <v>0</v>
      </c>
      <c r="L114" s="120">
        <f t="shared" si="3"/>
        <v>0</v>
      </c>
    </row>
    <row r="115" spans="1:12" x14ac:dyDescent="0.25">
      <c r="A115" s="202"/>
      <c r="B115" s="203"/>
      <c r="C115" s="204"/>
      <c r="D115" s="205"/>
      <c r="E115" s="205"/>
      <c r="F115" s="206"/>
      <c r="G115" s="204"/>
      <c r="H115" s="206"/>
      <c r="I115" s="117"/>
      <c r="J115" s="121"/>
      <c r="K115" s="119">
        <f t="shared" si="2"/>
        <v>0</v>
      </c>
      <c r="L115" s="120">
        <f t="shared" si="3"/>
        <v>0</v>
      </c>
    </row>
    <row r="116" spans="1:12" x14ac:dyDescent="0.25">
      <c r="A116" s="202"/>
      <c r="B116" s="203"/>
      <c r="C116" s="204"/>
      <c r="D116" s="205"/>
      <c r="E116" s="205"/>
      <c r="F116" s="206"/>
      <c r="G116" s="204"/>
      <c r="H116" s="206"/>
      <c r="I116" s="117"/>
      <c r="J116" s="121"/>
      <c r="K116" s="119">
        <f t="shared" si="2"/>
        <v>0</v>
      </c>
      <c r="L116" s="120">
        <f t="shared" si="3"/>
        <v>0</v>
      </c>
    </row>
    <row r="117" spans="1:12" x14ac:dyDescent="0.25">
      <c r="A117" s="202"/>
      <c r="B117" s="203"/>
      <c r="C117" s="204"/>
      <c r="D117" s="205"/>
      <c r="E117" s="205"/>
      <c r="F117" s="206"/>
      <c r="G117" s="204"/>
      <c r="H117" s="206"/>
      <c r="I117" s="117"/>
      <c r="J117" s="121"/>
      <c r="K117" s="119">
        <f t="shared" si="2"/>
        <v>0</v>
      </c>
      <c r="L117" s="120">
        <f t="shared" si="3"/>
        <v>0</v>
      </c>
    </row>
    <row r="118" spans="1:12" x14ac:dyDescent="0.25">
      <c r="A118" s="202"/>
      <c r="B118" s="203"/>
      <c r="C118" s="204"/>
      <c r="D118" s="205"/>
      <c r="E118" s="205"/>
      <c r="F118" s="206"/>
      <c r="G118" s="204"/>
      <c r="H118" s="206"/>
      <c r="I118" s="117"/>
      <c r="J118" s="121"/>
      <c r="K118" s="119">
        <f t="shared" si="2"/>
        <v>0</v>
      </c>
      <c r="L118" s="120">
        <f t="shared" si="3"/>
        <v>0</v>
      </c>
    </row>
    <row r="119" spans="1:12" x14ac:dyDescent="0.25">
      <c r="A119" s="202"/>
      <c r="B119" s="203"/>
      <c r="C119" s="204"/>
      <c r="D119" s="205"/>
      <c r="E119" s="205"/>
      <c r="F119" s="206"/>
      <c r="G119" s="204"/>
      <c r="H119" s="206"/>
      <c r="I119" s="117"/>
      <c r="J119" s="121"/>
      <c r="K119" s="119">
        <f t="shared" si="2"/>
        <v>0</v>
      </c>
      <c r="L119" s="120">
        <f t="shared" si="3"/>
        <v>0</v>
      </c>
    </row>
    <row r="120" spans="1:12" x14ac:dyDescent="0.25">
      <c r="A120" s="202"/>
      <c r="B120" s="203"/>
      <c r="C120" s="204"/>
      <c r="D120" s="205"/>
      <c r="E120" s="205"/>
      <c r="F120" s="206"/>
      <c r="G120" s="204"/>
      <c r="H120" s="206"/>
      <c r="I120" s="117"/>
      <c r="J120" s="121"/>
      <c r="K120" s="119">
        <f t="shared" si="2"/>
        <v>0</v>
      </c>
      <c r="L120" s="120">
        <f t="shared" si="3"/>
        <v>0</v>
      </c>
    </row>
    <row r="121" spans="1:12" x14ac:dyDescent="0.25">
      <c r="A121" s="202"/>
      <c r="B121" s="203"/>
      <c r="C121" s="204"/>
      <c r="D121" s="205"/>
      <c r="E121" s="205"/>
      <c r="F121" s="206"/>
      <c r="G121" s="204"/>
      <c r="H121" s="206"/>
      <c r="I121" s="117"/>
      <c r="J121" s="121"/>
      <c r="K121" s="119">
        <f t="shared" si="2"/>
        <v>0</v>
      </c>
      <c r="L121" s="120">
        <f t="shared" si="3"/>
        <v>0</v>
      </c>
    </row>
    <row r="122" spans="1:12" x14ac:dyDescent="0.25">
      <c r="A122" s="202"/>
      <c r="B122" s="203"/>
      <c r="C122" s="204"/>
      <c r="D122" s="205"/>
      <c r="E122" s="205"/>
      <c r="F122" s="206"/>
      <c r="G122" s="204"/>
      <c r="H122" s="206"/>
      <c r="I122" s="117"/>
      <c r="J122" s="121"/>
      <c r="K122" s="119">
        <f t="shared" si="2"/>
        <v>0</v>
      </c>
      <c r="L122" s="120">
        <f t="shared" si="3"/>
        <v>0</v>
      </c>
    </row>
    <row r="123" spans="1:12" x14ac:dyDescent="0.25">
      <c r="A123" s="202"/>
      <c r="B123" s="203"/>
      <c r="C123" s="204"/>
      <c r="D123" s="205"/>
      <c r="E123" s="205"/>
      <c r="F123" s="206"/>
      <c r="G123" s="204"/>
      <c r="H123" s="206"/>
      <c r="I123" s="117"/>
      <c r="J123" s="121"/>
      <c r="K123" s="119">
        <f t="shared" si="2"/>
        <v>0</v>
      </c>
      <c r="L123" s="120">
        <f t="shared" si="3"/>
        <v>0</v>
      </c>
    </row>
    <row r="124" spans="1:12" x14ac:dyDescent="0.25">
      <c r="A124" s="202"/>
      <c r="B124" s="203"/>
      <c r="C124" s="204"/>
      <c r="D124" s="205"/>
      <c r="E124" s="205"/>
      <c r="F124" s="206"/>
      <c r="G124" s="204"/>
      <c r="H124" s="206"/>
      <c r="I124" s="117"/>
      <c r="J124" s="121"/>
      <c r="K124" s="119">
        <f t="shared" si="2"/>
        <v>0</v>
      </c>
      <c r="L124" s="120">
        <f t="shared" si="3"/>
        <v>0</v>
      </c>
    </row>
    <row r="125" spans="1:12" x14ac:dyDescent="0.25">
      <c r="A125" s="202"/>
      <c r="B125" s="203"/>
      <c r="C125" s="204"/>
      <c r="D125" s="205"/>
      <c r="E125" s="205"/>
      <c r="F125" s="206"/>
      <c r="G125" s="204"/>
      <c r="H125" s="206"/>
      <c r="I125" s="117"/>
      <c r="J125" s="121"/>
      <c r="K125" s="119">
        <f t="shared" si="2"/>
        <v>0</v>
      </c>
      <c r="L125" s="120">
        <f t="shared" si="3"/>
        <v>0</v>
      </c>
    </row>
    <row r="126" spans="1:12" x14ac:dyDescent="0.25">
      <c r="A126" s="202"/>
      <c r="B126" s="203"/>
      <c r="C126" s="204"/>
      <c r="D126" s="205"/>
      <c r="E126" s="205"/>
      <c r="F126" s="206"/>
      <c r="G126" s="204"/>
      <c r="H126" s="206"/>
      <c r="I126" s="117"/>
      <c r="J126" s="121"/>
      <c r="K126" s="119">
        <f t="shared" si="2"/>
        <v>0</v>
      </c>
      <c r="L126" s="120">
        <f t="shared" si="3"/>
        <v>0</v>
      </c>
    </row>
    <row r="127" spans="1:12" x14ac:dyDescent="0.25">
      <c r="A127" s="202"/>
      <c r="B127" s="203"/>
      <c r="C127" s="204"/>
      <c r="D127" s="205"/>
      <c r="E127" s="205"/>
      <c r="F127" s="206"/>
      <c r="G127" s="204"/>
      <c r="H127" s="206"/>
      <c r="I127" s="117"/>
      <c r="J127" s="121"/>
      <c r="K127" s="119">
        <f t="shared" si="2"/>
        <v>0</v>
      </c>
      <c r="L127" s="120">
        <f t="shared" si="3"/>
        <v>0</v>
      </c>
    </row>
    <row r="128" spans="1:12" x14ac:dyDescent="0.25">
      <c r="A128" s="202"/>
      <c r="B128" s="203"/>
      <c r="C128" s="204"/>
      <c r="D128" s="205"/>
      <c r="E128" s="205"/>
      <c r="F128" s="206"/>
      <c r="G128" s="204"/>
      <c r="H128" s="206"/>
      <c r="I128" s="117"/>
      <c r="J128" s="121"/>
      <c r="K128" s="119">
        <f t="shared" si="2"/>
        <v>0</v>
      </c>
      <c r="L128" s="120">
        <f t="shared" si="3"/>
        <v>0</v>
      </c>
    </row>
    <row r="129" spans="1:12" x14ac:dyDescent="0.25">
      <c r="A129" s="202"/>
      <c r="B129" s="203"/>
      <c r="C129" s="204"/>
      <c r="D129" s="205"/>
      <c r="E129" s="205"/>
      <c r="F129" s="206"/>
      <c r="G129" s="204"/>
      <c r="H129" s="206"/>
      <c r="I129" s="117"/>
      <c r="J129" s="121"/>
      <c r="K129" s="119">
        <f t="shared" si="2"/>
        <v>0</v>
      </c>
      <c r="L129" s="120">
        <f t="shared" si="3"/>
        <v>0</v>
      </c>
    </row>
    <row r="130" spans="1:12" x14ac:dyDescent="0.25">
      <c r="A130" s="202"/>
      <c r="B130" s="203"/>
      <c r="C130" s="204"/>
      <c r="D130" s="205"/>
      <c r="E130" s="205"/>
      <c r="F130" s="206"/>
      <c r="G130" s="204"/>
      <c r="H130" s="206"/>
      <c r="I130" s="117"/>
      <c r="J130" s="121"/>
      <c r="K130" s="119">
        <f t="shared" si="2"/>
        <v>0</v>
      </c>
      <c r="L130" s="120">
        <f t="shared" si="3"/>
        <v>0</v>
      </c>
    </row>
    <row r="131" spans="1:12" x14ac:dyDescent="0.25">
      <c r="A131" s="202"/>
      <c r="B131" s="203"/>
      <c r="C131" s="204"/>
      <c r="D131" s="205"/>
      <c r="E131" s="205"/>
      <c r="F131" s="206"/>
      <c r="G131" s="204"/>
      <c r="H131" s="206"/>
      <c r="I131" s="117"/>
      <c r="J131" s="121"/>
      <c r="K131" s="119">
        <f t="shared" si="2"/>
        <v>0</v>
      </c>
      <c r="L131" s="120">
        <f t="shared" si="3"/>
        <v>0</v>
      </c>
    </row>
    <row r="132" spans="1:12" x14ac:dyDescent="0.25">
      <c r="A132" s="202"/>
      <c r="B132" s="203"/>
      <c r="C132" s="204"/>
      <c r="D132" s="205"/>
      <c r="E132" s="205"/>
      <c r="F132" s="206"/>
      <c r="G132" s="204"/>
      <c r="H132" s="206"/>
      <c r="I132" s="117"/>
      <c r="J132" s="121"/>
      <c r="K132" s="119">
        <f t="shared" si="2"/>
        <v>0</v>
      </c>
      <c r="L132" s="120">
        <f t="shared" si="3"/>
        <v>0</v>
      </c>
    </row>
    <row r="133" spans="1:12" x14ac:dyDescent="0.25">
      <c r="A133" s="202"/>
      <c r="B133" s="203"/>
      <c r="C133" s="204"/>
      <c r="D133" s="205"/>
      <c r="E133" s="205"/>
      <c r="F133" s="206"/>
      <c r="G133" s="204"/>
      <c r="H133" s="206"/>
      <c r="I133" s="117"/>
      <c r="J133" s="121"/>
      <c r="K133" s="119">
        <f t="shared" si="2"/>
        <v>0</v>
      </c>
      <c r="L133" s="120">
        <f t="shared" si="3"/>
        <v>0</v>
      </c>
    </row>
    <row r="134" spans="1:12" x14ac:dyDescent="0.25">
      <c r="A134" s="202"/>
      <c r="B134" s="203"/>
      <c r="C134" s="204"/>
      <c r="D134" s="205"/>
      <c r="E134" s="205"/>
      <c r="F134" s="206"/>
      <c r="G134" s="204"/>
      <c r="H134" s="206"/>
      <c r="I134" s="117"/>
      <c r="J134" s="121"/>
      <c r="K134" s="119">
        <f t="shared" si="2"/>
        <v>0</v>
      </c>
      <c r="L134" s="120">
        <f t="shared" si="3"/>
        <v>0</v>
      </c>
    </row>
    <row r="135" spans="1:12" x14ac:dyDescent="0.25">
      <c r="A135" s="202"/>
      <c r="B135" s="203"/>
      <c r="C135" s="204"/>
      <c r="D135" s="205"/>
      <c r="E135" s="205"/>
      <c r="F135" s="206"/>
      <c r="G135" s="204"/>
      <c r="H135" s="206"/>
      <c r="I135" s="117"/>
      <c r="J135" s="121"/>
      <c r="K135" s="119">
        <f t="shared" si="2"/>
        <v>0</v>
      </c>
      <c r="L135" s="120">
        <f t="shared" si="3"/>
        <v>0</v>
      </c>
    </row>
    <row r="136" spans="1:12" x14ac:dyDescent="0.25">
      <c r="A136" s="202"/>
      <c r="B136" s="203"/>
      <c r="C136" s="204"/>
      <c r="D136" s="205"/>
      <c r="E136" s="205"/>
      <c r="F136" s="206"/>
      <c r="G136" s="204"/>
      <c r="H136" s="206"/>
      <c r="I136" s="117"/>
      <c r="J136" s="121"/>
      <c r="K136" s="119">
        <f t="shared" si="2"/>
        <v>0</v>
      </c>
      <c r="L136" s="120">
        <f t="shared" si="3"/>
        <v>0</v>
      </c>
    </row>
    <row r="137" spans="1:12" x14ac:dyDescent="0.25">
      <c r="A137" s="202"/>
      <c r="B137" s="203"/>
      <c r="C137" s="204"/>
      <c r="D137" s="205"/>
      <c r="E137" s="205"/>
      <c r="F137" s="206"/>
      <c r="G137" s="204"/>
      <c r="H137" s="206"/>
      <c r="I137" s="117"/>
      <c r="J137" s="121"/>
      <c r="K137" s="119">
        <f t="shared" ref="K137:K176" si="4">IF(J137&lt;&gt;"",(I137*J137),0)</f>
        <v>0</v>
      </c>
      <c r="L137" s="120">
        <f t="shared" ref="L137:L176" si="5">IF(J137&lt;&gt;"",I137-K137,I137)</f>
        <v>0</v>
      </c>
    </row>
    <row r="138" spans="1:12" x14ac:dyDescent="0.25">
      <c r="A138" s="202"/>
      <c r="B138" s="203"/>
      <c r="C138" s="204"/>
      <c r="D138" s="205"/>
      <c r="E138" s="205"/>
      <c r="F138" s="206"/>
      <c r="G138" s="204"/>
      <c r="H138" s="206"/>
      <c r="I138" s="117"/>
      <c r="J138" s="121"/>
      <c r="K138" s="119">
        <f t="shared" si="4"/>
        <v>0</v>
      </c>
      <c r="L138" s="120">
        <f t="shared" si="5"/>
        <v>0</v>
      </c>
    </row>
    <row r="139" spans="1:12" x14ac:dyDescent="0.25">
      <c r="A139" s="202"/>
      <c r="B139" s="203"/>
      <c r="C139" s="204"/>
      <c r="D139" s="205"/>
      <c r="E139" s="205"/>
      <c r="F139" s="206"/>
      <c r="G139" s="204"/>
      <c r="H139" s="206"/>
      <c r="I139" s="117"/>
      <c r="J139" s="121"/>
      <c r="K139" s="119">
        <f t="shared" si="4"/>
        <v>0</v>
      </c>
      <c r="L139" s="120">
        <f t="shared" si="5"/>
        <v>0</v>
      </c>
    </row>
    <row r="140" spans="1:12" x14ac:dyDescent="0.25">
      <c r="A140" s="202"/>
      <c r="B140" s="203"/>
      <c r="C140" s="204"/>
      <c r="D140" s="205"/>
      <c r="E140" s="205"/>
      <c r="F140" s="206"/>
      <c r="G140" s="204"/>
      <c r="H140" s="206"/>
      <c r="I140" s="117"/>
      <c r="J140" s="121"/>
      <c r="K140" s="119">
        <f t="shared" si="4"/>
        <v>0</v>
      </c>
      <c r="L140" s="120">
        <f t="shared" si="5"/>
        <v>0</v>
      </c>
    </row>
    <row r="141" spans="1:12" x14ac:dyDescent="0.25">
      <c r="A141" s="202"/>
      <c r="B141" s="203"/>
      <c r="C141" s="204"/>
      <c r="D141" s="205"/>
      <c r="E141" s="205"/>
      <c r="F141" s="206"/>
      <c r="G141" s="204"/>
      <c r="H141" s="206"/>
      <c r="I141" s="117"/>
      <c r="J141" s="121"/>
      <c r="K141" s="119">
        <f t="shared" si="4"/>
        <v>0</v>
      </c>
      <c r="L141" s="120">
        <f t="shared" si="5"/>
        <v>0</v>
      </c>
    </row>
    <row r="142" spans="1:12" x14ac:dyDescent="0.25">
      <c r="A142" s="202"/>
      <c r="B142" s="203"/>
      <c r="C142" s="204"/>
      <c r="D142" s="205"/>
      <c r="E142" s="205"/>
      <c r="F142" s="206"/>
      <c r="G142" s="204"/>
      <c r="H142" s="206"/>
      <c r="I142" s="117"/>
      <c r="J142" s="121"/>
      <c r="K142" s="119">
        <f t="shared" si="4"/>
        <v>0</v>
      </c>
      <c r="L142" s="120">
        <f t="shared" si="5"/>
        <v>0</v>
      </c>
    </row>
    <row r="143" spans="1:12" x14ac:dyDescent="0.25">
      <c r="A143" s="202"/>
      <c r="B143" s="203"/>
      <c r="C143" s="204"/>
      <c r="D143" s="205"/>
      <c r="E143" s="205"/>
      <c r="F143" s="206"/>
      <c r="G143" s="204"/>
      <c r="H143" s="206"/>
      <c r="I143" s="117"/>
      <c r="J143" s="121"/>
      <c r="K143" s="119">
        <f t="shared" si="4"/>
        <v>0</v>
      </c>
      <c r="L143" s="120">
        <f t="shared" si="5"/>
        <v>0</v>
      </c>
    </row>
    <row r="144" spans="1:12" x14ac:dyDescent="0.25">
      <c r="A144" s="202"/>
      <c r="B144" s="203"/>
      <c r="C144" s="204"/>
      <c r="D144" s="205"/>
      <c r="E144" s="205"/>
      <c r="F144" s="206"/>
      <c r="G144" s="204"/>
      <c r="H144" s="206"/>
      <c r="I144" s="117"/>
      <c r="J144" s="121"/>
      <c r="K144" s="119">
        <f t="shared" si="4"/>
        <v>0</v>
      </c>
      <c r="L144" s="120">
        <f t="shared" si="5"/>
        <v>0</v>
      </c>
    </row>
    <row r="145" spans="1:12" x14ac:dyDescent="0.25">
      <c r="A145" s="202"/>
      <c r="B145" s="203"/>
      <c r="C145" s="204"/>
      <c r="D145" s="205"/>
      <c r="E145" s="205"/>
      <c r="F145" s="206"/>
      <c r="G145" s="204"/>
      <c r="H145" s="206"/>
      <c r="I145" s="117"/>
      <c r="J145" s="121"/>
      <c r="K145" s="119">
        <f t="shared" si="4"/>
        <v>0</v>
      </c>
      <c r="L145" s="120">
        <f t="shared" si="5"/>
        <v>0</v>
      </c>
    </row>
    <row r="146" spans="1:12" x14ac:dyDescent="0.25">
      <c r="A146" s="202"/>
      <c r="B146" s="203"/>
      <c r="C146" s="204"/>
      <c r="D146" s="205"/>
      <c r="E146" s="205"/>
      <c r="F146" s="206"/>
      <c r="G146" s="204"/>
      <c r="H146" s="206"/>
      <c r="I146" s="117"/>
      <c r="J146" s="121"/>
      <c r="K146" s="119">
        <f t="shared" si="4"/>
        <v>0</v>
      </c>
      <c r="L146" s="120">
        <f t="shared" si="5"/>
        <v>0</v>
      </c>
    </row>
    <row r="147" spans="1:12" x14ac:dyDescent="0.25">
      <c r="A147" s="202"/>
      <c r="B147" s="203"/>
      <c r="C147" s="204"/>
      <c r="D147" s="205"/>
      <c r="E147" s="205"/>
      <c r="F147" s="206"/>
      <c r="G147" s="204"/>
      <c r="H147" s="206"/>
      <c r="I147" s="117"/>
      <c r="J147" s="121"/>
      <c r="K147" s="119">
        <f t="shared" si="4"/>
        <v>0</v>
      </c>
      <c r="L147" s="120">
        <f t="shared" si="5"/>
        <v>0</v>
      </c>
    </row>
    <row r="148" spans="1:12" x14ac:dyDescent="0.25">
      <c r="A148" s="202"/>
      <c r="B148" s="203"/>
      <c r="C148" s="204"/>
      <c r="D148" s="205"/>
      <c r="E148" s="205"/>
      <c r="F148" s="206"/>
      <c r="G148" s="204"/>
      <c r="H148" s="206"/>
      <c r="I148" s="117"/>
      <c r="J148" s="121"/>
      <c r="K148" s="119">
        <f t="shared" si="4"/>
        <v>0</v>
      </c>
      <c r="L148" s="120">
        <f t="shared" si="5"/>
        <v>0</v>
      </c>
    </row>
    <row r="149" spans="1:12" x14ac:dyDescent="0.25">
      <c r="A149" s="202"/>
      <c r="B149" s="203"/>
      <c r="C149" s="204"/>
      <c r="D149" s="205"/>
      <c r="E149" s="205"/>
      <c r="F149" s="206"/>
      <c r="G149" s="204"/>
      <c r="H149" s="206"/>
      <c r="I149" s="117"/>
      <c r="J149" s="121"/>
      <c r="K149" s="119">
        <f t="shared" si="4"/>
        <v>0</v>
      </c>
      <c r="L149" s="120">
        <f t="shared" si="5"/>
        <v>0</v>
      </c>
    </row>
    <row r="150" spans="1:12" x14ac:dyDescent="0.25">
      <c r="A150" s="202"/>
      <c r="B150" s="203"/>
      <c r="C150" s="204"/>
      <c r="D150" s="205"/>
      <c r="E150" s="205"/>
      <c r="F150" s="206"/>
      <c r="G150" s="204"/>
      <c r="H150" s="206"/>
      <c r="I150" s="117"/>
      <c r="J150" s="121"/>
      <c r="K150" s="119">
        <f t="shared" si="4"/>
        <v>0</v>
      </c>
      <c r="L150" s="120">
        <f t="shared" si="5"/>
        <v>0</v>
      </c>
    </row>
    <row r="151" spans="1:12" x14ac:dyDescent="0.25">
      <c r="A151" s="202"/>
      <c r="B151" s="203"/>
      <c r="C151" s="204"/>
      <c r="D151" s="205"/>
      <c r="E151" s="205"/>
      <c r="F151" s="206"/>
      <c r="G151" s="204"/>
      <c r="H151" s="206"/>
      <c r="I151" s="117"/>
      <c r="J151" s="121"/>
      <c r="K151" s="119">
        <f t="shared" si="4"/>
        <v>0</v>
      </c>
      <c r="L151" s="120">
        <f t="shared" si="5"/>
        <v>0</v>
      </c>
    </row>
    <row r="152" spans="1:12" x14ac:dyDescent="0.25">
      <c r="A152" s="202"/>
      <c r="B152" s="203"/>
      <c r="C152" s="204"/>
      <c r="D152" s="205"/>
      <c r="E152" s="205"/>
      <c r="F152" s="206"/>
      <c r="G152" s="204"/>
      <c r="H152" s="206"/>
      <c r="I152" s="117"/>
      <c r="J152" s="121"/>
      <c r="K152" s="119">
        <f t="shared" si="4"/>
        <v>0</v>
      </c>
      <c r="L152" s="120">
        <f t="shared" si="5"/>
        <v>0</v>
      </c>
    </row>
    <row r="153" spans="1:12" x14ac:dyDescent="0.25">
      <c r="A153" s="202"/>
      <c r="B153" s="203"/>
      <c r="C153" s="204"/>
      <c r="D153" s="205"/>
      <c r="E153" s="205"/>
      <c r="F153" s="206"/>
      <c r="G153" s="204"/>
      <c r="H153" s="206"/>
      <c r="I153" s="117"/>
      <c r="J153" s="121"/>
      <c r="K153" s="119">
        <f t="shared" si="4"/>
        <v>0</v>
      </c>
      <c r="L153" s="120">
        <f t="shared" si="5"/>
        <v>0</v>
      </c>
    </row>
    <row r="154" spans="1:12" x14ac:dyDescent="0.25">
      <c r="A154" s="202"/>
      <c r="B154" s="203"/>
      <c r="C154" s="204"/>
      <c r="D154" s="205"/>
      <c r="E154" s="205"/>
      <c r="F154" s="206"/>
      <c r="G154" s="204"/>
      <c r="H154" s="206"/>
      <c r="I154" s="117"/>
      <c r="J154" s="121"/>
      <c r="K154" s="119">
        <f t="shared" si="4"/>
        <v>0</v>
      </c>
      <c r="L154" s="120">
        <f t="shared" si="5"/>
        <v>0</v>
      </c>
    </row>
    <row r="155" spans="1:12" x14ac:dyDescent="0.25">
      <c r="A155" s="202"/>
      <c r="B155" s="203"/>
      <c r="C155" s="204"/>
      <c r="D155" s="205"/>
      <c r="E155" s="205"/>
      <c r="F155" s="206"/>
      <c r="G155" s="204"/>
      <c r="H155" s="206"/>
      <c r="I155" s="117"/>
      <c r="J155" s="121"/>
      <c r="K155" s="119">
        <f t="shared" si="4"/>
        <v>0</v>
      </c>
      <c r="L155" s="120">
        <f t="shared" si="5"/>
        <v>0</v>
      </c>
    </row>
    <row r="156" spans="1:12" x14ac:dyDescent="0.25">
      <c r="A156" s="202"/>
      <c r="B156" s="203"/>
      <c r="C156" s="204"/>
      <c r="D156" s="205"/>
      <c r="E156" s="205"/>
      <c r="F156" s="206"/>
      <c r="G156" s="204"/>
      <c r="H156" s="206"/>
      <c r="I156" s="117"/>
      <c r="J156" s="121"/>
      <c r="K156" s="119">
        <f t="shared" si="4"/>
        <v>0</v>
      </c>
      <c r="L156" s="120">
        <f t="shared" si="5"/>
        <v>0</v>
      </c>
    </row>
    <row r="157" spans="1:12" x14ac:dyDescent="0.25">
      <c r="A157" s="202"/>
      <c r="B157" s="203"/>
      <c r="C157" s="204"/>
      <c r="D157" s="205"/>
      <c r="E157" s="205"/>
      <c r="F157" s="206"/>
      <c r="G157" s="204"/>
      <c r="H157" s="206"/>
      <c r="I157" s="117"/>
      <c r="J157" s="121"/>
      <c r="K157" s="119">
        <f t="shared" si="4"/>
        <v>0</v>
      </c>
      <c r="L157" s="120">
        <f t="shared" si="5"/>
        <v>0</v>
      </c>
    </row>
    <row r="158" spans="1:12" x14ac:dyDescent="0.25">
      <c r="A158" s="202"/>
      <c r="B158" s="203"/>
      <c r="C158" s="204"/>
      <c r="D158" s="205"/>
      <c r="E158" s="205"/>
      <c r="F158" s="206"/>
      <c r="G158" s="204"/>
      <c r="H158" s="206"/>
      <c r="I158" s="117"/>
      <c r="J158" s="121"/>
      <c r="K158" s="119">
        <f t="shared" si="4"/>
        <v>0</v>
      </c>
      <c r="L158" s="120">
        <f t="shared" si="5"/>
        <v>0</v>
      </c>
    </row>
    <row r="159" spans="1:12" x14ac:dyDescent="0.25">
      <c r="A159" s="202"/>
      <c r="B159" s="203"/>
      <c r="C159" s="204"/>
      <c r="D159" s="205"/>
      <c r="E159" s="205"/>
      <c r="F159" s="206"/>
      <c r="G159" s="204"/>
      <c r="H159" s="206"/>
      <c r="I159" s="117"/>
      <c r="J159" s="121"/>
      <c r="K159" s="119">
        <f t="shared" si="4"/>
        <v>0</v>
      </c>
      <c r="L159" s="120">
        <f t="shared" si="5"/>
        <v>0</v>
      </c>
    </row>
    <row r="160" spans="1:12" x14ac:dyDescent="0.25">
      <c r="A160" s="202"/>
      <c r="B160" s="203"/>
      <c r="C160" s="204"/>
      <c r="D160" s="205"/>
      <c r="E160" s="205"/>
      <c r="F160" s="206"/>
      <c r="G160" s="204"/>
      <c r="H160" s="206"/>
      <c r="I160" s="117"/>
      <c r="J160" s="121"/>
      <c r="K160" s="119">
        <f t="shared" si="4"/>
        <v>0</v>
      </c>
      <c r="L160" s="120">
        <f t="shared" si="5"/>
        <v>0</v>
      </c>
    </row>
    <row r="161" spans="1:12" x14ac:dyDescent="0.25">
      <c r="A161" s="202"/>
      <c r="B161" s="203"/>
      <c r="C161" s="204"/>
      <c r="D161" s="205"/>
      <c r="E161" s="205"/>
      <c r="F161" s="206"/>
      <c r="G161" s="204"/>
      <c r="H161" s="206"/>
      <c r="I161" s="117"/>
      <c r="J161" s="121"/>
      <c r="K161" s="119">
        <f t="shared" si="4"/>
        <v>0</v>
      </c>
      <c r="L161" s="120">
        <f t="shared" si="5"/>
        <v>0</v>
      </c>
    </row>
    <row r="162" spans="1:12" x14ac:dyDescent="0.25">
      <c r="A162" s="202"/>
      <c r="B162" s="203"/>
      <c r="C162" s="204"/>
      <c r="D162" s="205"/>
      <c r="E162" s="205"/>
      <c r="F162" s="206"/>
      <c r="G162" s="204"/>
      <c r="H162" s="206"/>
      <c r="I162" s="117"/>
      <c r="J162" s="121"/>
      <c r="K162" s="119">
        <f t="shared" si="4"/>
        <v>0</v>
      </c>
      <c r="L162" s="120">
        <f t="shared" si="5"/>
        <v>0</v>
      </c>
    </row>
    <row r="163" spans="1:12" x14ac:dyDescent="0.25">
      <c r="A163" s="202"/>
      <c r="B163" s="203"/>
      <c r="C163" s="204"/>
      <c r="D163" s="205"/>
      <c r="E163" s="205"/>
      <c r="F163" s="206"/>
      <c r="G163" s="204"/>
      <c r="H163" s="206"/>
      <c r="I163" s="117"/>
      <c r="J163" s="121"/>
      <c r="K163" s="119">
        <f t="shared" si="4"/>
        <v>0</v>
      </c>
      <c r="L163" s="120">
        <f t="shared" si="5"/>
        <v>0</v>
      </c>
    </row>
    <row r="164" spans="1:12" x14ac:dyDescent="0.25">
      <c r="A164" s="202"/>
      <c r="B164" s="203"/>
      <c r="C164" s="204"/>
      <c r="D164" s="205"/>
      <c r="E164" s="205"/>
      <c r="F164" s="206"/>
      <c r="G164" s="204"/>
      <c r="H164" s="206"/>
      <c r="I164" s="117"/>
      <c r="J164" s="121"/>
      <c r="K164" s="119">
        <f t="shared" si="4"/>
        <v>0</v>
      </c>
      <c r="L164" s="120">
        <f t="shared" si="5"/>
        <v>0</v>
      </c>
    </row>
    <row r="165" spans="1:12" x14ac:dyDescent="0.25">
      <c r="A165" s="202"/>
      <c r="B165" s="203"/>
      <c r="C165" s="204"/>
      <c r="D165" s="205"/>
      <c r="E165" s="205"/>
      <c r="F165" s="206"/>
      <c r="G165" s="204"/>
      <c r="H165" s="206"/>
      <c r="I165" s="117"/>
      <c r="J165" s="121"/>
      <c r="K165" s="119">
        <f t="shared" si="4"/>
        <v>0</v>
      </c>
      <c r="L165" s="120">
        <f t="shared" si="5"/>
        <v>0</v>
      </c>
    </row>
    <row r="166" spans="1:12" x14ac:dyDescent="0.25">
      <c r="A166" s="202"/>
      <c r="B166" s="203"/>
      <c r="C166" s="204"/>
      <c r="D166" s="205"/>
      <c r="E166" s="205"/>
      <c r="F166" s="206"/>
      <c r="G166" s="204"/>
      <c r="H166" s="206"/>
      <c r="I166" s="117"/>
      <c r="J166" s="121"/>
      <c r="K166" s="119">
        <f t="shared" si="4"/>
        <v>0</v>
      </c>
      <c r="L166" s="120">
        <f t="shared" si="5"/>
        <v>0</v>
      </c>
    </row>
    <row r="167" spans="1:12" x14ac:dyDescent="0.25">
      <c r="A167" s="202"/>
      <c r="B167" s="203"/>
      <c r="C167" s="204"/>
      <c r="D167" s="205"/>
      <c r="E167" s="205"/>
      <c r="F167" s="206"/>
      <c r="G167" s="204"/>
      <c r="H167" s="206"/>
      <c r="I167" s="117"/>
      <c r="J167" s="121"/>
      <c r="K167" s="119">
        <f t="shared" si="4"/>
        <v>0</v>
      </c>
      <c r="L167" s="120">
        <f t="shared" si="5"/>
        <v>0</v>
      </c>
    </row>
    <row r="168" spans="1:12" x14ac:dyDescent="0.25">
      <c r="A168" s="202"/>
      <c r="B168" s="203"/>
      <c r="C168" s="204"/>
      <c r="D168" s="205"/>
      <c r="E168" s="205"/>
      <c r="F168" s="206"/>
      <c r="G168" s="204"/>
      <c r="H168" s="206"/>
      <c r="I168" s="117"/>
      <c r="J168" s="121"/>
      <c r="K168" s="119">
        <f t="shared" si="4"/>
        <v>0</v>
      </c>
      <c r="L168" s="120">
        <f t="shared" si="5"/>
        <v>0</v>
      </c>
    </row>
    <row r="169" spans="1:12" x14ac:dyDescent="0.25">
      <c r="A169" s="202"/>
      <c r="B169" s="203"/>
      <c r="C169" s="204"/>
      <c r="D169" s="205"/>
      <c r="E169" s="205"/>
      <c r="F169" s="206"/>
      <c r="G169" s="204"/>
      <c r="H169" s="206"/>
      <c r="I169" s="117"/>
      <c r="J169" s="121"/>
      <c r="K169" s="119">
        <f t="shared" si="4"/>
        <v>0</v>
      </c>
      <c r="L169" s="120">
        <f t="shared" si="5"/>
        <v>0</v>
      </c>
    </row>
    <row r="170" spans="1:12" x14ac:dyDescent="0.25">
      <c r="A170" s="202"/>
      <c r="B170" s="203"/>
      <c r="C170" s="204"/>
      <c r="D170" s="205"/>
      <c r="E170" s="205"/>
      <c r="F170" s="206"/>
      <c r="G170" s="204"/>
      <c r="H170" s="206"/>
      <c r="I170" s="117"/>
      <c r="J170" s="121"/>
      <c r="K170" s="119">
        <f t="shared" si="4"/>
        <v>0</v>
      </c>
      <c r="L170" s="120">
        <f t="shared" si="5"/>
        <v>0</v>
      </c>
    </row>
    <row r="171" spans="1:12" x14ac:dyDescent="0.25">
      <c r="A171" s="202"/>
      <c r="B171" s="203"/>
      <c r="C171" s="204"/>
      <c r="D171" s="205"/>
      <c r="E171" s="205"/>
      <c r="F171" s="206"/>
      <c r="G171" s="204"/>
      <c r="H171" s="206"/>
      <c r="I171" s="117"/>
      <c r="J171" s="121"/>
      <c r="K171" s="119">
        <f t="shared" si="4"/>
        <v>0</v>
      </c>
      <c r="L171" s="120">
        <f t="shared" si="5"/>
        <v>0</v>
      </c>
    </row>
    <row r="172" spans="1:12" x14ac:dyDescent="0.25">
      <c r="A172" s="202"/>
      <c r="B172" s="203"/>
      <c r="C172" s="204"/>
      <c r="D172" s="205"/>
      <c r="E172" s="205"/>
      <c r="F172" s="206"/>
      <c r="G172" s="204"/>
      <c r="H172" s="206"/>
      <c r="I172" s="117"/>
      <c r="J172" s="121"/>
      <c r="K172" s="119">
        <f t="shared" si="4"/>
        <v>0</v>
      </c>
      <c r="L172" s="120">
        <f t="shared" si="5"/>
        <v>0</v>
      </c>
    </row>
    <row r="173" spans="1:12" x14ac:dyDescent="0.25">
      <c r="A173" s="202"/>
      <c r="B173" s="203"/>
      <c r="C173" s="204"/>
      <c r="D173" s="205"/>
      <c r="E173" s="205"/>
      <c r="F173" s="206"/>
      <c r="G173" s="204"/>
      <c r="H173" s="206"/>
      <c r="I173" s="117"/>
      <c r="J173" s="121"/>
      <c r="K173" s="119">
        <f t="shared" si="4"/>
        <v>0</v>
      </c>
      <c r="L173" s="120">
        <f t="shared" si="5"/>
        <v>0</v>
      </c>
    </row>
    <row r="174" spans="1:12" x14ac:dyDescent="0.25">
      <c r="A174" s="202"/>
      <c r="B174" s="203"/>
      <c r="C174" s="204"/>
      <c r="D174" s="205"/>
      <c r="E174" s="205"/>
      <c r="F174" s="206"/>
      <c r="G174" s="204"/>
      <c r="H174" s="206"/>
      <c r="I174" s="117"/>
      <c r="J174" s="121"/>
      <c r="K174" s="119">
        <f t="shared" si="4"/>
        <v>0</v>
      </c>
      <c r="L174" s="120">
        <f t="shared" si="5"/>
        <v>0</v>
      </c>
    </row>
    <row r="175" spans="1:12" x14ac:dyDescent="0.25">
      <c r="A175" s="202"/>
      <c r="B175" s="203"/>
      <c r="C175" s="204"/>
      <c r="D175" s="205"/>
      <c r="E175" s="205"/>
      <c r="F175" s="206"/>
      <c r="G175" s="204"/>
      <c r="H175" s="206"/>
      <c r="I175" s="117"/>
      <c r="J175" s="121"/>
      <c r="K175" s="119">
        <f t="shared" si="4"/>
        <v>0</v>
      </c>
      <c r="L175" s="120">
        <f t="shared" si="5"/>
        <v>0</v>
      </c>
    </row>
    <row r="176" spans="1:12" ht="15.75" thickBot="1" x14ac:dyDescent="0.3">
      <c r="A176" s="202"/>
      <c r="B176" s="203"/>
      <c r="C176" s="204"/>
      <c r="D176" s="205"/>
      <c r="E176" s="205"/>
      <c r="F176" s="206"/>
      <c r="G176" s="204"/>
      <c r="H176" s="206"/>
      <c r="I176" s="117"/>
      <c r="J176" s="121"/>
      <c r="K176" s="119">
        <f t="shared" si="4"/>
        <v>0</v>
      </c>
      <c r="L176" s="120">
        <f t="shared" si="5"/>
        <v>0</v>
      </c>
    </row>
    <row r="177" spans="7:12" ht="20.25" thickTop="1" thickBot="1" x14ac:dyDescent="0.35">
      <c r="G177" s="195" t="s">
        <v>331</v>
      </c>
      <c r="H177" s="196"/>
      <c r="I177" s="122">
        <f>SUM(I8:I176)</f>
        <v>0</v>
      </c>
      <c r="J177" s="123"/>
      <c r="K177" s="122">
        <f>SUM(K8:K176)</f>
        <v>0</v>
      </c>
      <c r="L177" s="122">
        <f>SUM(L8:L176)</f>
        <v>0</v>
      </c>
    </row>
    <row r="178" spans="7:12" ht="16.5" thickTop="1" thickBot="1" x14ac:dyDescent="0.3"/>
    <row r="179" spans="7:12" ht="19.350000000000001" customHeight="1" thickTop="1" thickBot="1" x14ac:dyDescent="0.35">
      <c r="I179" s="195" t="s">
        <v>332</v>
      </c>
      <c r="J179" s="197"/>
      <c r="K179" s="124"/>
      <c r="L179" s="122">
        <f>L177*K179</f>
        <v>0</v>
      </c>
    </row>
    <row r="180" spans="7:12" ht="16.5" thickTop="1" thickBot="1" x14ac:dyDescent="0.3"/>
    <row r="181" spans="7:12" ht="24.75" thickTop="1" thickBot="1" x14ac:dyDescent="0.4">
      <c r="J181" s="198" t="s">
        <v>333</v>
      </c>
      <c r="K181" s="199"/>
      <c r="L181" s="125">
        <f>L177-L179</f>
        <v>0</v>
      </c>
    </row>
    <row r="182" spans="7:12" ht="16.5" thickTop="1" thickBot="1" x14ac:dyDescent="0.3"/>
    <row r="183" spans="7:12" ht="39" thickTop="1" thickBot="1" x14ac:dyDescent="0.35">
      <c r="I183" s="126" t="s">
        <v>334</v>
      </c>
      <c r="J183" s="200" t="s">
        <v>335</v>
      </c>
      <c r="K183" s="201"/>
      <c r="L183" s="127" t="s">
        <v>8</v>
      </c>
    </row>
    <row r="184" spans="7:12" ht="16.5" thickTop="1" thickBot="1" x14ac:dyDescent="0.3"/>
    <row r="185" spans="7:12" ht="20.25" thickTop="1" thickBot="1" x14ac:dyDescent="0.3">
      <c r="J185" s="126" t="s">
        <v>336</v>
      </c>
      <c r="K185" s="128" t="s">
        <v>337</v>
      </c>
      <c r="L185" s="127" t="s">
        <v>8</v>
      </c>
    </row>
    <row r="186" spans="7:12" ht="20.25" thickTop="1" thickBot="1" x14ac:dyDescent="0.3">
      <c r="K186" s="129" t="s">
        <v>338</v>
      </c>
      <c r="L186" s="127" t="s">
        <v>8</v>
      </c>
    </row>
    <row r="187" spans="7:12" ht="20.25" thickTop="1" thickBot="1" x14ac:dyDescent="0.3">
      <c r="K187" s="130" t="s">
        <v>339</v>
      </c>
      <c r="L187" s="127" t="s">
        <v>8</v>
      </c>
    </row>
    <row r="188" spans="7:12" ht="16.5" thickTop="1" thickBot="1" x14ac:dyDescent="0.3"/>
    <row r="189" spans="7:12" ht="20.25" thickTop="1" thickBot="1" x14ac:dyDescent="0.3">
      <c r="J189" s="126" t="s">
        <v>340</v>
      </c>
      <c r="K189" s="128" t="s">
        <v>341</v>
      </c>
      <c r="L189" s="127" t="s">
        <v>8</v>
      </c>
    </row>
    <row r="190" spans="7:12" ht="33" thickTop="1" thickBot="1" x14ac:dyDescent="0.3">
      <c r="K190" s="130" t="s">
        <v>342</v>
      </c>
      <c r="L190" s="127" t="s">
        <v>8</v>
      </c>
    </row>
    <row r="191" spans="7:12" ht="15.75" thickTop="1" x14ac:dyDescent="0.25"/>
  </sheetData>
  <mergeCells count="522">
    <mergeCell ref="A1:C3"/>
    <mergeCell ref="D1:F1"/>
    <mergeCell ref="G1:H2"/>
    <mergeCell ref="I1:J1"/>
    <mergeCell ref="G3:H3"/>
    <mergeCell ref="A4:L4"/>
    <mergeCell ref="A9:B9"/>
    <mergeCell ref="C9:F9"/>
    <mergeCell ref="G9:H9"/>
    <mergeCell ref="A10:B10"/>
    <mergeCell ref="C10:F10"/>
    <mergeCell ref="G10:H10"/>
    <mergeCell ref="A5:L5"/>
    <mergeCell ref="A6:J6"/>
    <mergeCell ref="A7:B7"/>
    <mergeCell ref="C7:F7"/>
    <mergeCell ref="G7:H7"/>
    <mergeCell ref="A8:B8"/>
    <mergeCell ref="C8:F8"/>
    <mergeCell ref="G8:H8"/>
    <mergeCell ref="A13:B13"/>
    <mergeCell ref="C13:F13"/>
    <mergeCell ref="G13:H13"/>
    <mergeCell ref="A14:B14"/>
    <mergeCell ref="C14:F14"/>
    <mergeCell ref="G14:H14"/>
    <mergeCell ref="A11:B11"/>
    <mergeCell ref="C11:F11"/>
    <mergeCell ref="G11:H11"/>
    <mergeCell ref="A12:B12"/>
    <mergeCell ref="C12:F12"/>
    <mergeCell ref="G12:H12"/>
    <mergeCell ref="A17:B17"/>
    <mergeCell ref="C17:F17"/>
    <mergeCell ref="G17:H17"/>
    <mergeCell ref="A18:B18"/>
    <mergeCell ref="C18:F18"/>
    <mergeCell ref="G18:H18"/>
    <mergeCell ref="A15:B15"/>
    <mergeCell ref="C15:F15"/>
    <mergeCell ref="G15:H15"/>
    <mergeCell ref="A16:B16"/>
    <mergeCell ref="C16:F16"/>
    <mergeCell ref="G16:H16"/>
    <mergeCell ref="A21:B21"/>
    <mergeCell ref="C21:F21"/>
    <mergeCell ref="G21:H21"/>
    <mergeCell ref="A22:B22"/>
    <mergeCell ref="C22:F22"/>
    <mergeCell ref="G22:H22"/>
    <mergeCell ref="A19:B19"/>
    <mergeCell ref="C19:F19"/>
    <mergeCell ref="G19:H19"/>
    <mergeCell ref="A20:B20"/>
    <mergeCell ref="C20:F20"/>
    <mergeCell ref="G20:H20"/>
    <mergeCell ref="A25:B25"/>
    <mergeCell ref="C25:F25"/>
    <mergeCell ref="G25:H25"/>
    <mergeCell ref="A26:B26"/>
    <mergeCell ref="C26:F26"/>
    <mergeCell ref="G26:H26"/>
    <mergeCell ref="A23:B23"/>
    <mergeCell ref="C23:F23"/>
    <mergeCell ref="G23:H23"/>
    <mergeCell ref="A24:B24"/>
    <mergeCell ref="C24:F24"/>
    <mergeCell ref="G24:H24"/>
    <mergeCell ref="A29:B29"/>
    <mergeCell ref="C29:F29"/>
    <mergeCell ref="G29:H29"/>
    <mergeCell ref="A30:B30"/>
    <mergeCell ref="C30:F30"/>
    <mergeCell ref="G30:H30"/>
    <mergeCell ref="A27:B27"/>
    <mergeCell ref="C27:F27"/>
    <mergeCell ref="G27:H27"/>
    <mergeCell ref="A28:B28"/>
    <mergeCell ref="C28:F28"/>
    <mergeCell ref="G28:H28"/>
    <mergeCell ref="A33:B33"/>
    <mergeCell ref="C33:F33"/>
    <mergeCell ref="G33:H33"/>
    <mergeCell ref="A34:B34"/>
    <mergeCell ref="C34:F34"/>
    <mergeCell ref="G34:H34"/>
    <mergeCell ref="A31:B31"/>
    <mergeCell ref="C31:F31"/>
    <mergeCell ref="G31:H31"/>
    <mergeCell ref="A32:B32"/>
    <mergeCell ref="C32:F32"/>
    <mergeCell ref="G32:H32"/>
    <mergeCell ref="A37:B37"/>
    <mergeCell ref="C37:F37"/>
    <mergeCell ref="G37:H37"/>
    <mergeCell ref="A38:B38"/>
    <mergeCell ref="C38:F38"/>
    <mergeCell ref="G38:H38"/>
    <mergeCell ref="A35:B35"/>
    <mergeCell ref="C35:F35"/>
    <mergeCell ref="G35:H35"/>
    <mergeCell ref="A36:B36"/>
    <mergeCell ref="C36:F36"/>
    <mergeCell ref="G36:H36"/>
    <mergeCell ref="A41:B41"/>
    <mergeCell ref="C41:F41"/>
    <mergeCell ref="G41:H41"/>
    <mergeCell ref="A42:B42"/>
    <mergeCell ref="C42:F42"/>
    <mergeCell ref="G42:H42"/>
    <mergeCell ref="A39:B39"/>
    <mergeCell ref="C39:F39"/>
    <mergeCell ref="G39:H39"/>
    <mergeCell ref="A40:B40"/>
    <mergeCell ref="C40:F40"/>
    <mergeCell ref="G40:H40"/>
    <mergeCell ref="A45:B45"/>
    <mergeCell ref="C45:F45"/>
    <mergeCell ref="G45:H45"/>
    <mergeCell ref="A46:B46"/>
    <mergeCell ref="C46:F46"/>
    <mergeCell ref="G46:H46"/>
    <mergeCell ref="A43:B43"/>
    <mergeCell ref="C43:F43"/>
    <mergeCell ref="G43:H43"/>
    <mergeCell ref="A44:B44"/>
    <mergeCell ref="C44:F44"/>
    <mergeCell ref="G44:H44"/>
    <mergeCell ref="A49:B49"/>
    <mergeCell ref="C49:F49"/>
    <mergeCell ref="G49:H49"/>
    <mergeCell ref="A50:B50"/>
    <mergeCell ref="C50:F50"/>
    <mergeCell ref="G50:H50"/>
    <mergeCell ref="A47:B47"/>
    <mergeCell ref="C47:F47"/>
    <mergeCell ref="G47:H47"/>
    <mergeCell ref="A48:B48"/>
    <mergeCell ref="C48:F48"/>
    <mergeCell ref="G48:H48"/>
    <mergeCell ref="A53:B53"/>
    <mergeCell ref="C53:F53"/>
    <mergeCell ref="G53:H53"/>
    <mergeCell ref="A54:B54"/>
    <mergeCell ref="C54:F54"/>
    <mergeCell ref="G54:H54"/>
    <mergeCell ref="A51:B51"/>
    <mergeCell ref="C51:F51"/>
    <mergeCell ref="G51:H51"/>
    <mergeCell ref="A52:B52"/>
    <mergeCell ref="C52:F52"/>
    <mergeCell ref="G52:H52"/>
    <mergeCell ref="A57:B57"/>
    <mergeCell ref="C57:F57"/>
    <mergeCell ref="G57:H57"/>
    <mergeCell ref="A58:B58"/>
    <mergeCell ref="C58:F58"/>
    <mergeCell ref="G58:H58"/>
    <mergeCell ref="A55:B55"/>
    <mergeCell ref="C55:F55"/>
    <mergeCell ref="G55:H55"/>
    <mergeCell ref="A56:B56"/>
    <mergeCell ref="C56:F56"/>
    <mergeCell ref="G56:H56"/>
    <mergeCell ref="A61:B61"/>
    <mergeCell ref="C61:F61"/>
    <mergeCell ref="G61:H61"/>
    <mergeCell ref="A62:B62"/>
    <mergeCell ref="C62:F62"/>
    <mergeCell ref="G62:H62"/>
    <mergeCell ref="A59:B59"/>
    <mergeCell ref="C59:F59"/>
    <mergeCell ref="G59:H59"/>
    <mergeCell ref="A60:B60"/>
    <mergeCell ref="C60:F60"/>
    <mergeCell ref="G60:H60"/>
    <mergeCell ref="A65:B65"/>
    <mergeCell ref="C65:F65"/>
    <mergeCell ref="G65:H65"/>
    <mergeCell ref="A66:B66"/>
    <mergeCell ref="C66:F66"/>
    <mergeCell ref="G66:H66"/>
    <mergeCell ref="A63:B63"/>
    <mergeCell ref="C63:F63"/>
    <mergeCell ref="G63:H63"/>
    <mergeCell ref="A64:B64"/>
    <mergeCell ref="C64:F64"/>
    <mergeCell ref="G64:H64"/>
    <mergeCell ref="A69:B69"/>
    <mergeCell ref="C69:F69"/>
    <mergeCell ref="G69:H69"/>
    <mergeCell ref="A70:B70"/>
    <mergeCell ref="C70:F70"/>
    <mergeCell ref="G70:H70"/>
    <mergeCell ref="A67:B67"/>
    <mergeCell ref="C67:F67"/>
    <mergeCell ref="G67:H67"/>
    <mergeCell ref="A68:B68"/>
    <mergeCell ref="C68:F68"/>
    <mergeCell ref="G68:H68"/>
    <mergeCell ref="A73:B73"/>
    <mergeCell ref="C73:F73"/>
    <mergeCell ref="G73:H73"/>
    <mergeCell ref="A74:B74"/>
    <mergeCell ref="C74:F74"/>
    <mergeCell ref="G74:H74"/>
    <mergeCell ref="A71:B71"/>
    <mergeCell ref="C71:F71"/>
    <mergeCell ref="G71:H71"/>
    <mergeCell ref="A72:B72"/>
    <mergeCell ref="C72:F72"/>
    <mergeCell ref="G72:H72"/>
    <mergeCell ref="A77:B77"/>
    <mergeCell ref="C77:F77"/>
    <mergeCell ref="G77:H77"/>
    <mergeCell ref="A78:B78"/>
    <mergeCell ref="C78:F78"/>
    <mergeCell ref="G78:H78"/>
    <mergeCell ref="A75:B75"/>
    <mergeCell ref="C75:F75"/>
    <mergeCell ref="G75:H75"/>
    <mergeCell ref="A76:B76"/>
    <mergeCell ref="C76:F76"/>
    <mergeCell ref="G76:H76"/>
    <mergeCell ref="A81:B81"/>
    <mergeCell ref="C81:F81"/>
    <mergeCell ref="G81:H81"/>
    <mergeCell ref="A82:B82"/>
    <mergeCell ref="C82:F82"/>
    <mergeCell ref="G82:H82"/>
    <mergeCell ref="A79:B79"/>
    <mergeCell ref="C79:F79"/>
    <mergeCell ref="G79:H79"/>
    <mergeCell ref="A80:B80"/>
    <mergeCell ref="C80:F80"/>
    <mergeCell ref="G80:H80"/>
    <mergeCell ref="A85:B85"/>
    <mergeCell ref="C85:F85"/>
    <mergeCell ref="G85:H85"/>
    <mergeCell ref="A86:B86"/>
    <mergeCell ref="C86:F86"/>
    <mergeCell ref="G86:H86"/>
    <mergeCell ref="A83:B83"/>
    <mergeCell ref="C83:F83"/>
    <mergeCell ref="G83:H83"/>
    <mergeCell ref="A84:B84"/>
    <mergeCell ref="C84:F84"/>
    <mergeCell ref="G84:H84"/>
    <mergeCell ref="A89:B89"/>
    <mergeCell ref="C89:F89"/>
    <mergeCell ref="G89:H89"/>
    <mergeCell ref="A90:B90"/>
    <mergeCell ref="C90:F90"/>
    <mergeCell ref="G90:H90"/>
    <mergeCell ref="A87:B87"/>
    <mergeCell ref="C87:F87"/>
    <mergeCell ref="G87:H87"/>
    <mergeCell ref="A88:B88"/>
    <mergeCell ref="C88:F88"/>
    <mergeCell ref="G88:H88"/>
    <mergeCell ref="A93:B93"/>
    <mergeCell ref="C93:F93"/>
    <mergeCell ref="G93:H93"/>
    <mergeCell ref="A94:B94"/>
    <mergeCell ref="C94:F94"/>
    <mergeCell ref="G94:H94"/>
    <mergeCell ref="A91:B91"/>
    <mergeCell ref="C91:F91"/>
    <mergeCell ref="G91:H91"/>
    <mergeCell ref="A92:B92"/>
    <mergeCell ref="C92:F92"/>
    <mergeCell ref="G92:H92"/>
    <mergeCell ref="A97:B97"/>
    <mergeCell ref="C97:F97"/>
    <mergeCell ref="G97:H97"/>
    <mergeCell ref="A98:B98"/>
    <mergeCell ref="C98:F98"/>
    <mergeCell ref="G98:H98"/>
    <mergeCell ref="A95:B95"/>
    <mergeCell ref="C95:F95"/>
    <mergeCell ref="G95:H95"/>
    <mergeCell ref="A96:B96"/>
    <mergeCell ref="C96:F96"/>
    <mergeCell ref="G96:H96"/>
    <mergeCell ref="A101:B101"/>
    <mergeCell ref="C101:F101"/>
    <mergeCell ref="G101:H101"/>
    <mergeCell ref="A102:B102"/>
    <mergeCell ref="C102:F102"/>
    <mergeCell ref="G102:H102"/>
    <mergeCell ref="A99:B99"/>
    <mergeCell ref="C99:F99"/>
    <mergeCell ref="G99:H99"/>
    <mergeCell ref="A100:B100"/>
    <mergeCell ref="C100:F100"/>
    <mergeCell ref="G100:H100"/>
    <mergeCell ref="A105:B105"/>
    <mergeCell ref="C105:F105"/>
    <mergeCell ref="G105:H105"/>
    <mergeCell ref="A106:B106"/>
    <mergeCell ref="C106:F106"/>
    <mergeCell ref="G106:H106"/>
    <mergeCell ref="A103:B103"/>
    <mergeCell ref="C103:F103"/>
    <mergeCell ref="G103:H103"/>
    <mergeCell ref="A104:B104"/>
    <mergeCell ref="C104:F104"/>
    <mergeCell ref="G104:H104"/>
    <mergeCell ref="A109:B109"/>
    <mergeCell ref="C109:F109"/>
    <mergeCell ref="G109:H109"/>
    <mergeCell ref="A110:B110"/>
    <mergeCell ref="C110:F110"/>
    <mergeCell ref="G110:H110"/>
    <mergeCell ref="A107:B107"/>
    <mergeCell ref="C107:F107"/>
    <mergeCell ref="G107:H107"/>
    <mergeCell ref="A108:B108"/>
    <mergeCell ref="C108:F108"/>
    <mergeCell ref="G108:H108"/>
    <mergeCell ref="A113:B113"/>
    <mergeCell ref="C113:F113"/>
    <mergeCell ref="G113:H113"/>
    <mergeCell ref="A114:B114"/>
    <mergeCell ref="C114:F114"/>
    <mergeCell ref="G114:H114"/>
    <mergeCell ref="A111:B111"/>
    <mergeCell ref="C111:F111"/>
    <mergeCell ref="G111:H111"/>
    <mergeCell ref="A112:B112"/>
    <mergeCell ref="C112:F112"/>
    <mergeCell ref="G112:H112"/>
    <mergeCell ref="A117:B117"/>
    <mergeCell ref="C117:F117"/>
    <mergeCell ref="G117:H117"/>
    <mergeCell ref="A118:B118"/>
    <mergeCell ref="C118:F118"/>
    <mergeCell ref="G118:H118"/>
    <mergeCell ref="A115:B115"/>
    <mergeCell ref="C115:F115"/>
    <mergeCell ref="G115:H115"/>
    <mergeCell ref="A116:B116"/>
    <mergeCell ref="C116:F116"/>
    <mergeCell ref="G116:H116"/>
    <mergeCell ref="A121:B121"/>
    <mergeCell ref="C121:F121"/>
    <mergeCell ref="G121:H121"/>
    <mergeCell ref="A122:B122"/>
    <mergeCell ref="C122:F122"/>
    <mergeCell ref="G122:H122"/>
    <mergeCell ref="A119:B119"/>
    <mergeCell ref="C119:F119"/>
    <mergeCell ref="G119:H119"/>
    <mergeCell ref="A120:B120"/>
    <mergeCell ref="C120:F120"/>
    <mergeCell ref="G120:H120"/>
    <mergeCell ref="A125:B125"/>
    <mergeCell ref="C125:F125"/>
    <mergeCell ref="G125:H125"/>
    <mergeCell ref="A126:B126"/>
    <mergeCell ref="C126:F126"/>
    <mergeCell ref="G126:H126"/>
    <mergeCell ref="A123:B123"/>
    <mergeCell ref="C123:F123"/>
    <mergeCell ref="G123:H123"/>
    <mergeCell ref="A124:B124"/>
    <mergeCell ref="C124:F124"/>
    <mergeCell ref="G124:H124"/>
    <mergeCell ref="A129:B129"/>
    <mergeCell ref="C129:F129"/>
    <mergeCell ref="G129:H129"/>
    <mergeCell ref="A130:B130"/>
    <mergeCell ref="C130:F130"/>
    <mergeCell ref="G130:H130"/>
    <mergeCell ref="A127:B127"/>
    <mergeCell ref="C127:F127"/>
    <mergeCell ref="G127:H127"/>
    <mergeCell ref="A128:B128"/>
    <mergeCell ref="C128:F128"/>
    <mergeCell ref="G128:H128"/>
    <mergeCell ref="A133:B133"/>
    <mergeCell ref="C133:F133"/>
    <mergeCell ref="G133:H133"/>
    <mergeCell ref="A134:B134"/>
    <mergeCell ref="C134:F134"/>
    <mergeCell ref="G134:H134"/>
    <mergeCell ref="A131:B131"/>
    <mergeCell ref="C131:F131"/>
    <mergeCell ref="G131:H131"/>
    <mergeCell ref="A132:B132"/>
    <mergeCell ref="C132:F132"/>
    <mergeCell ref="G132:H132"/>
    <mergeCell ref="A137:B137"/>
    <mergeCell ref="C137:F137"/>
    <mergeCell ref="G137:H137"/>
    <mergeCell ref="A138:B138"/>
    <mergeCell ref="C138:F138"/>
    <mergeCell ref="G138:H138"/>
    <mergeCell ref="A135:B135"/>
    <mergeCell ref="C135:F135"/>
    <mergeCell ref="G135:H135"/>
    <mergeCell ref="A136:B136"/>
    <mergeCell ref="C136:F136"/>
    <mergeCell ref="G136:H136"/>
    <mergeCell ref="A141:B141"/>
    <mergeCell ref="C141:F141"/>
    <mergeCell ref="G141:H141"/>
    <mergeCell ref="A142:B142"/>
    <mergeCell ref="C142:F142"/>
    <mergeCell ref="G142:H142"/>
    <mergeCell ref="A139:B139"/>
    <mergeCell ref="C139:F139"/>
    <mergeCell ref="G139:H139"/>
    <mergeCell ref="A140:B140"/>
    <mergeCell ref="C140:F140"/>
    <mergeCell ref="G140:H140"/>
    <mergeCell ref="A145:B145"/>
    <mergeCell ref="C145:F145"/>
    <mergeCell ref="G145:H145"/>
    <mergeCell ref="A146:B146"/>
    <mergeCell ref="C146:F146"/>
    <mergeCell ref="G146:H146"/>
    <mergeCell ref="A143:B143"/>
    <mergeCell ref="C143:F143"/>
    <mergeCell ref="G143:H143"/>
    <mergeCell ref="A144:B144"/>
    <mergeCell ref="C144:F144"/>
    <mergeCell ref="G144:H144"/>
    <mergeCell ref="A149:B149"/>
    <mergeCell ref="C149:F149"/>
    <mergeCell ref="G149:H149"/>
    <mergeCell ref="A150:B150"/>
    <mergeCell ref="C150:F150"/>
    <mergeCell ref="G150:H150"/>
    <mergeCell ref="A147:B147"/>
    <mergeCell ref="C147:F147"/>
    <mergeCell ref="G147:H147"/>
    <mergeCell ref="A148:B148"/>
    <mergeCell ref="C148:F148"/>
    <mergeCell ref="G148:H148"/>
    <mergeCell ref="A153:B153"/>
    <mergeCell ref="C153:F153"/>
    <mergeCell ref="G153:H153"/>
    <mergeCell ref="A154:B154"/>
    <mergeCell ref="C154:F154"/>
    <mergeCell ref="G154:H154"/>
    <mergeCell ref="A151:B151"/>
    <mergeCell ref="C151:F151"/>
    <mergeCell ref="G151:H151"/>
    <mergeCell ref="A152:B152"/>
    <mergeCell ref="C152:F152"/>
    <mergeCell ref="G152:H152"/>
    <mergeCell ref="A157:B157"/>
    <mergeCell ref="C157:F157"/>
    <mergeCell ref="G157:H157"/>
    <mergeCell ref="A158:B158"/>
    <mergeCell ref="C158:F158"/>
    <mergeCell ref="G158:H158"/>
    <mergeCell ref="A155:B155"/>
    <mergeCell ref="C155:F155"/>
    <mergeCell ref="G155:H155"/>
    <mergeCell ref="A156:B156"/>
    <mergeCell ref="C156:F156"/>
    <mergeCell ref="G156:H156"/>
    <mergeCell ref="A161:B161"/>
    <mergeCell ref="C161:F161"/>
    <mergeCell ref="G161:H161"/>
    <mergeCell ref="A162:B162"/>
    <mergeCell ref="C162:F162"/>
    <mergeCell ref="G162:H162"/>
    <mergeCell ref="A159:B159"/>
    <mergeCell ref="C159:F159"/>
    <mergeCell ref="G159:H159"/>
    <mergeCell ref="A160:B160"/>
    <mergeCell ref="C160:F160"/>
    <mergeCell ref="G160:H160"/>
    <mergeCell ref="A165:B165"/>
    <mergeCell ref="C165:F165"/>
    <mergeCell ref="G165:H165"/>
    <mergeCell ref="A166:B166"/>
    <mergeCell ref="C166:F166"/>
    <mergeCell ref="G166:H166"/>
    <mergeCell ref="A163:B163"/>
    <mergeCell ref="C163:F163"/>
    <mergeCell ref="G163:H163"/>
    <mergeCell ref="A164:B164"/>
    <mergeCell ref="C164:F164"/>
    <mergeCell ref="G164:H164"/>
    <mergeCell ref="A169:B169"/>
    <mergeCell ref="C169:F169"/>
    <mergeCell ref="G169:H169"/>
    <mergeCell ref="A170:B170"/>
    <mergeCell ref="C170:F170"/>
    <mergeCell ref="G170:H170"/>
    <mergeCell ref="A167:B167"/>
    <mergeCell ref="C167:F167"/>
    <mergeCell ref="G167:H167"/>
    <mergeCell ref="A168:B168"/>
    <mergeCell ref="C168:F168"/>
    <mergeCell ref="G168:H168"/>
    <mergeCell ref="A173:B173"/>
    <mergeCell ref="C173:F173"/>
    <mergeCell ref="G173:H173"/>
    <mergeCell ref="A174:B174"/>
    <mergeCell ref="C174:F174"/>
    <mergeCell ref="G174:H174"/>
    <mergeCell ref="A171:B171"/>
    <mergeCell ref="C171:F171"/>
    <mergeCell ref="G171:H171"/>
    <mergeCell ref="A172:B172"/>
    <mergeCell ref="C172:F172"/>
    <mergeCell ref="G172:H172"/>
    <mergeCell ref="G177:H177"/>
    <mergeCell ref="I179:J179"/>
    <mergeCell ref="J181:K181"/>
    <mergeCell ref="J183:K183"/>
    <mergeCell ref="A175:B175"/>
    <mergeCell ref="C175:F175"/>
    <mergeCell ref="G175:H175"/>
    <mergeCell ref="A176:B176"/>
    <mergeCell ref="C176:F176"/>
    <mergeCell ref="G176:H176"/>
  </mergeCells>
  <conditionalFormatting sqref="D3:G3">
    <cfRule type="cellIs" dxfId="1" priority="1" operator="equal">
      <formula>"Non"</formula>
    </cfRule>
  </conditionalFormatting>
  <conditionalFormatting sqref="I3:J3">
    <cfRule type="cellIs" dxfId="0" priority="2" operator="equal">
      <formula>"Non"</formula>
    </cfRule>
  </conditionalFormatting>
  <dataValidations count="2">
    <dataValidation type="list" allowBlank="1" showInputMessage="1" showErrorMessage="1" sqref="L6" xr:uid="{E7F25D33-5B9B-4231-898C-AD7B535A3E60}">
      <formula1>"CAN$,US$"</formula1>
    </dataValidation>
    <dataValidation type="list" allowBlank="1" showInputMessage="1" showErrorMessage="1" sqref="L183 D3:F3 I3:J3 L185:L187 L189:L190" xr:uid="{11DD3567-2F82-4CAB-A787-23539CCCE680}">
      <formula1>"Oui,Non"</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t xmlns="31cc5702-afce-40c7-9b16-f8bbdf675187" xsi:nil="true"/>
    <Année_x0020_financière xmlns="bbc948f5-3575-4e3c-8440-121ec9995c36">s.o.</Année_x0020_financière>
    <_ip_UnifiedCompliancePolicyUIAction xmlns="http://schemas.microsoft.com/sharepoint/v3" xsi:nil="true"/>
    <Direction xmlns="31cc5702-afce-40c7-9b16-f8bbdf675187">s.o.</Direction>
    <TaxCatchAll xmlns="bbc948f5-3575-4e3c-8440-121ec9995c36">
      <Value>119</Value>
    </TaxCatchAll>
    <_ip_UnifiedCompliancePolicyProperties xmlns="http://schemas.microsoft.com/sharepoint/v3" xsi:nil="true"/>
    <Dossier xmlns="31cc5702-afce-40c7-9b16-f8bbdf675187">s.o.</Dossier>
    <cedd7008790c476187595d878c582193 xmlns="c8b72a7f-5c6e-4dc6-b4f5-f0a2f743dbf7">
      <Terms xmlns="http://schemas.microsoft.com/office/infopath/2007/PartnerControls">
        <TermInfo xmlns="http://schemas.microsoft.com/office/infopath/2007/PartnerControls">
          <TermName xmlns="http://schemas.microsoft.com/office/infopath/2007/PartnerControls">6120 Gestion des systèmes et des réseaux informatiques</TermName>
          <TermId xmlns="http://schemas.microsoft.com/office/infopath/2007/PartnerControls">6c6143c6-20c7-4b31-aaf2-e89c7d33f20c</TermId>
        </TermInfo>
      </Terms>
    </cedd7008790c476187595d878c582193>
    <lcf76f155ced4ddcb4097134ff3c332f xmlns="31cc5702-afce-40c7-9b16-f8bbdf67518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6B86BC66CEF784184B65B407A0DD5C0" ma:contentTypeVersion="29" ma:contentTypeDescription="Crée un document." ma:contentTypeScope="" ma:versionID="5c25b308b09554b9b7c4e5c4f749e620">
  <xsd:schema xmlns:xsd="http://www.w3.org/2001/XMLSchema" xmlns:xs="http://www.w3.org/2001/XMLSchema" xmlns:p="http://schemas.microsoft.com/office/2006/metadata/properties" xmlns:ns1="http://schemas.microsoft.com/sharepoint/v3" xmlns:ns2="c8b72a7f-5c6e-4dc6-b4f5-f0a2f743dbf7" xmlns:ns3="bbc948f5-3575-4e3c-8440-121ec9995c36" xmlns:ns4="31cc5702-afce-40c7-9b16-f8bbdf675187" targetNamespace="http://schemas.microsoft.com/office/2006/metadata/properties" ma:root="true" ma:fieldsID="8a5c1df42377bae555cab467119c45be" ns1:_="" ns2:_="" ns3:_="" ns4:_="">
    <xsd:import namespace="http://schemas.microsoft.com/sharepoint/v3"/>
    <xsd:import namespace="c8b72a7f-5c6e-4dc6-b4f5-f0a2f743dbf7"/>
    <xsd:import namespace="bbc948f5-3575-4e3c-8440-121ec9995c36"/>
    <xsd:import namespace="31cc5702-afce-40c7-9b16-f8bbdf675187"/>
    <xsd:element name="properties">
      <xsd:complexType>
        <xsd:sequence>
          <xsd:element name="documentManagement">
            <xsd:complexType>
              <xsd:all>
                <xsd:element ref="ns2:cedd7008790c476187595d878c582193" minOccurs="0"/>
                <xsd:element ref="ns3:TaxCatchAll" minOccurs="0"/>
                <xsd:element ref="ns2:MediaServiceMetadata" minOccurs="0"/>
                <xsd:element ref="ns2:MediaServiceFastMetadata" minOccurs="0"/>
                <xsd:element ref="ns2:MediaServiceAutoTags" minOccurs="0"/>
                <xsd:element ref="ns3:Année_x0020_financière" minOccurs="0"/>
                <xsd:element ref="ns4:Direction" minOccurs="0"/>
                <xsd:element ref="ns4:Statut" minOccurs="0"/>
                <xsd:element ref="ns3:SharedWithUsers" minOccurs="0"/>
                <xsd:element ref="ns3:SharedWithDetails" minOccurs="0"/>
                <xsd:element ref="ns4:Dossier" minOccurs="0"/>
                <xsd:element ref="ns1:_ip_UnifiedCompliancePolicyProperties" minOccurs="0"/>
                <xsd:element ref="ns1:_ip_UnifiedCompliancePolicyUIAction"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DateTaken" minOccurs="0"/>
                <xsd:element ref="ns4:MediaLengthInSeconds" minOccurs="0"/>
                <xsd:element ref="ns4:MediaServiceObjectDetectorVersions" minOccurs="0"/>
                <xsd:element ref="ns4:lcf76f155ced4ddcb4097134ff3c332f"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Propriétés de la stratégie de conformité unifiée" ma:hidden="true" ma:internalName="_ip_UnifiedCompliancePolicyProperties">
      <xsd:simpleType>
        <xsd:restriction base="dms:Note"/>
      </xsd:simpleType>
    </xsd:element>
    <xsd:element name="_ip_UnifiedCompliancePolicyUIAction" ma:index="23"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b72a7f-5c6e-4dc6-b4f5-f0a2f743dbf7" elementFormDefault="qualified">
    <xsd:import namespace="http://schemas.microsoft.com/office/2006/documentManagement/types"/>
    <xsd:import namespace="http://schemas.microsoft.com/office/infopath/2007/PartnerControls"/>
    <xsd:element name="cedd7008790c476187595d878c582193" ma:index="9" ma:taxonomy="true" ma:internalName="cedd7008790c476187595d878c582193" ma:taxonomyFieldName="Classification" ma:displayName="Classification" ma:readOnly="false" ma:default="" ma:fieldId="{cedd7008-790c-4761-8759-5d878c582193}" ma:sspId="6ac5f909-87be-4c6b-b7ea-506cae938905" ma:termSetId="ad2d4060-3958-48d0-9f58-bbaf43e31fd8" ma:anchorId="00000000-0000-0000-0000-000000000000" ma:open="fals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c948f5-3575-4e3c-8440-121ec9995c36"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45279f47-182c-41bc-9893-ba0eb6b18242}" ma:internalName="TaxCatchAll" ma:showField="CatchAllData" ma:web="bbc948f5-3575-4e3c-8440-121ec9995c36">
      <xsd:complexType>
        <xsd:complexContent>
          <xsd:extension base="dms:MultiChoiceLookup">
            <xsd:sequence>
              <xsd:element name="Value" type="dms:Lookup" maxOccurs="unbounded" minOccurs="0" nillable="true"/>
            </xsd:sequence>
          </xsd:extension>
        </xsd:complexContent>
      </xsd:complexType>
    </xsd:element>
    <xsd:element name="Année_x0020_financière" ma:index="14" nillable="true" ma:displayName="Année financière" ma:default="s.o." ma:description="L'année financière couvre la période du 1er juillet au 30 juin de l'année suivante." ma:format="Dropdown" ma:internalName="Ann_x00e9_e_x0020_financi_x00e8_re">
      <xsd:simpleType>
        <xsd:restriction base="dms:Choice">
          <xsd:enumeration value="s.o."/>
          <xsd:enumeration value="1988-1989"/>
          <xsd:enumeration value="1989-1990"/>
          <xsd:enumeration value="1990-1991"/>
          <xsd:enumeration value="1991-1992"/>
          <xsd:enumeration value="1992-1993"/>
          <xsd:enumeration value="1994-1995"/>
          <xsd:enumeration value="1995-1996"/>
          <xsd:enumeration value="1996-1997"/>
          <xsd:enumeration value="1997-1998"/>
          <xsd:enumeration value="1998-1999"/>
          <xsd:enumeration value="1999-2000"/>
          <xsd:enumeration value="2000-2001"/>
          <xsd:enumeration value="2001-2002"/>
          <xsd:enumeration value="2002-2003"/>
          <xsd:enumeration value="2003-2004"/>
          <xsd:enumeration value="2004-2005"/>
          <xsd:enumeration value="2005-2006"/>
          <xsd:enumeration value="2006-2007"/>
          <xsd:enumeration value="2007-2008"/>
          <xsd:enumeration value="2008-2009"/>
          <xsd:enumeration value="2009-2010"/>
          <xsd:enumeration value="2010-2011"/>
          <xsd:enumeration value="2011-2012"/>
          <xsd:enumeration value="2012-2013"/>
          <xsd:enumeration value="2013-2014"/>
          <xsd:enumeration value="2014-2015"/>
          <xsd:enumeration value="2015-2016"/>
          <xsd:enumeration value="2016-2017"/>
          <xsd:enumeration value="2017-2018"/>
          <xsd:enumeration value="2018-2019"/>
          <xsd:enumeration value="2019-2020"/>
          <xsd:enumeration value="2020-2021"/>
          <xsd:enumeration value="2021-2022"/>
          <xsd:enumeration value="2022-2023"/>
          <xsd:enumeration value="2023-2024"/>
          <xsd:enumeration value="2024-2025"/>
          <xsd:enumeration value="2025-2026"/>
          <xsd:enumeration value="2026-2027"/>
          <xsd:enumeration value="2027-2028"/>
          <xsd:enumeration value="2028-2029"/>
          <xsd:enumeration value="2029-2030"/>
        </xsd:restriction>
      </xsd:simpleType>
    </xsd:element>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cc5702-afce-40c7-9b16-f8bbdf675187" elementFormDefault="qualified">
    <xsd:import namespace="http://schemas.microsoft.com/office/2006/documentManagement/types"/>
    <xsd:import namespace="http://schemas.microsoft.com/office/infopath/2007/PartnerControls"/>
    <xsd:element name="Direction" ma:index="15" nillable="true" ma:displayName="Direction" ma:default="s.o." ma:format="Dropdown" ma:internalName="Direction">
      <xsd:simpleType>
        <xsd:restriction base="dms:Choice">
          <xsd:enumeration value="s.o."/>
          <xsd:enumeration value="CAD"/>
          <xsd:enumeration value="CERSE"/>
          <xsd:enumeration value="DACC"/>
          <xsd:enumeration value="DE"/>
          <xsd:enumeration value="DFC-CAD-SAE"/>
          <xsd:enumeration value="DG"/>
          <xsd:enumeration value="DRF"/>
          <xsd:enumeration value="DRH"/>
          <xsd:enumeration value="DRI"/>
          <xsd:enumeration value="DRM"/>
          <xsd:enumeration value="DSAE"/>
          <xsd:enumeration value="FC"/>
          <xsd:enumeration value="SAE"/>
          <xsd:enumeration value="SCOS"/>
          <xsd:enumeration value="SG"/>
          <xsd:enumeration value="SIPI"/>
        </xsd:restriction>
      </xsd:simpleType>
    </xsd:element>
    <xsd:element name="Statut" ma:index="16" nillable="true" ma:displayName="Statut" ma:format="Dropdown" ma:indexed="true" ma:internalName="Statut">
      <xsd:simpleType>
        <xsd:restriction base="dms:Choice">
          <xsd:enumeration value="s.o."/>
          <xsd:enumeration value="En_approbation"/>
          <xsd:enumeration value="En_cours"/>
          <xsd:enumeration value="Termine"/>
        </xsd:restriction>
      </xsd:simpleType>
    </xsd:element>
    <xsd:element name="Dossier" ma:index="19" nillable="true" ma:displayName="Dossier" ma:default="s.o." ma:description="Liste des dossiers de projets de la DRI." ma:format="Dropdown" ma:internalName="Dossier">
      <xsd:simpleType>
        <xsd:restriction base="dms:Choice">
          <xsd:enumeration value="s.o."/>
          <xsd:enumeration value="Adoption_politique_securite_information"/>
          <xsd:enumeration value="Affichage_TV_DRI"/>
          <xsd:enumeration value="Analyse_Coba_vs_Clara"/>
          <xsd:enumeration value="Analyse_faisabilite_MIDI"/>
          <xsd:enumeration value="AO_cablage_audiovisuel"/>
          <xsd:enumeration value="AO_cablage_informatique"/>
          <xsd:enumeration value="AO_telephonie"/>
          <xsd:enumeration value="AO_telephonie_2018"/>
          <xsd:enumeration value="Appel_offres_cablage"/>
          <xsd:enumeration value="Appel_offres_CCSR_equipement_reseautique_2015-03"/>
          <xsd:enumeration value="Appel_offres_CCSR_projecteurs_2015-03"/>
          <xsd:enumeration value="Appel_offres_CCSR_solution_stockage_SAN_2015-03"/>
          <xsd:enumeration value="Appel_offres_VTE"/>
          <xsd:enumeration value="Arts_et_lettres_2013-03"/>
          <xsd:enumeration value="Audit_PRESTATAIRE_VGA_GS_ EXC-TELE_Rosemont"/>
          <xsd:enumeration value="Audit_salle_serveurs"/>
          <xsd:enumeration value="Audit_TI_2014"/>
          <xsd:enumeration value="Audit_TI_2015"/>
          <xsd:enumeration value="Audit_TI_2016"/>
          <xsd:enumeration value="Bottin_telephonique_multi_plateforme_PHP"/>
          <xsd:enumeration value="BRM"/>
          <xsd:enumeration value="CA_sans_papier"/>
          <xsd:enumeration value="Captation_audiovideo_en_direct_live_streaming"/>
          <xsd:enumeration value="Carrefour_innovation"/>
          <xsd:enumeration value="CEEC_BI"/>
          <xsd:enumeration value="Centralisation_appels_externes_vers_CR"/>
          <xsd:enumeration value="Centre_appel_SCOS"/>
          <xsd:enumeration value="Changement_core_switch"/>
          <xsd:enumeration value="Chromebook_2016"/>
          <xsd:enumeration value="Clara_Finances"/>
          <xsd:enumeration value="Classe_active_B-402"/>
          <xsd:enumeration value="Clinicmaster_remplacement_CTRL"/>
          <xsd:enumeration value="Coba"/>
          <xsd:enumeration value="Comptoir_virtuel_DRI"/>
          <xsd:enumeration value="COOP_sante"/>
          <xsd:enumeration value="Coordination_RM-RI"/>
          <xsd:enumeration value="COVID"/>
          <xsd:enumeration value="CRI_federation_cegeps"/>
          <xsd:enumeration value="Defi_lecture"/>
          <xsd:enumeration value="Deploiement_modules_Skytech"/>
          <xsd:enumeration value="Deploiement_sans_fil"/>
          <xsd:enumeration value="Deploiement_Trend_Micro"/>
          <xsd:enumeration value="Deploiement_Windows7"/>
          <xsd:enumeration value="Depoiement_SAN_Storwize_v7000"/>
          <xsd:enumeration value="Diffusion_cours_hybrides"/>
          <xsd:enumeration value="Eleve_un_jour"/>
          <xsd:enumeration value="EverBridge_plan_mesures_urgence_PMU"/>
          <xsd:enumeration value="FC_comptabilite_programmation_big_data"/>
          <xsd:enumeration value="Formation_securite_information"/>
          <xsd:enumeration value="Formation_violence_caractere_sexuel"/>
          <xsd:enumeration value="Gabarits"/>
          <xsd:enumeration value="Gestion_logiciels_laboratoires_informatiques"/>
          <xsd:enumeration value="GitLab"/>
          <xsd:enumeration value="GLLI"/>
          <xsd:enumeration value="Google_apps_for_education_2015"/>
          <xsd:enumeration value="Gouvernance_TI"/>
          <xsd:enumeration value="Indicateurs_RI"/>
          <xsd:enumeration value="Infrastructure_telecommunications"/>
          <xsd:enumeration value="Inscription_SAS"/>
          <xsd:enumeration value="Inscriptions_FC"/>
          <xsd:enumeration value="Installation_mannequin_SimMan_F1xx"/>
          <xsd:enumeration value="Integration_ebooks_Pearson_Moodle"/>
          <xsd:enumeration value="Integration_Moodle_FAD_Zoom"/>
          <xsd:enumeration value="Intune"/>
          <xsd:enumeration value="Investissement_plan_action_numerique_PAN"/>
          <xsd:enumeration value="ITIL"/>
          <xsd:enumeration value="Laboratoire_langues"/>
          <xsd:enumeration value="Laboratoires_B300"/>
          <xsd:enumeration value="Laserfiche_Ricoh"/>
          <xsd:enumeration value="Liste_machines_virtuelles"/>
          <xsd:enumeration value="Logiciels_SAS"/>
          <xsd:enumeration value="Mandat_PGI_Collecto"/>
          <xsd:enumeration value="MAOB"/>
          <xsd:enumeration value="Migration_depots_RSG_vers_GitHub"/>
          <xsd:enumeration value="Mise_a_jour_Campus_v03-5"/>
          <xsd:enumeration value="Mise_a_jour_Campus_v03-8"/>
          <xsd:enumeration value="Mise_a_jour_et_optimisation_formulaires_octopus"/>
          <xsd:enumeration value="Mise_a_jour_Novell"/>
          <xsd:enumeration value="Mise_a_jour_SLES"/>
          <xsd:enumeration value="Mise_a_niveau_SQL_Windows_serveur_2008_2008_R2"/>
          <xsd:enumeration value="Mobilier_CAD"/>
          <xsd:enumeration value="Modernisation_DFC"/>
          <xsd:enumeration value="Module_tutorat_Clara"/>
          <xsd:enumeration value="MOOC"/>
          <xsd:enumeration value="Octopus_consolidation"/>
          <xsd:enumeration value="Octopus_DRM"/>
          <xsd:enumeration value="Octopus_QA"/>
          <xsd:enumeration value="Office365"/>
          <xsd:enumeration value="Offre_service_DRI"/>
          <xsd:enumeration value="Optimisation_infrastructure"/>
          <xsd:enumeration value="Organisation_RI_consultation_PDTTI_2013"/>
          <xsd:enumeration value="Outils_chat_SCOS"/>
          <xsd:enumeration value="Papercut"/>
          <xsd:enumeration value="Pare-feu"/>
          <xsd:enumeration value="Passage_a_W10_et_O365PP_et_AD"/>
          <xsd:enumeration value="Passage_Octopus_v05"/>
          <xsd:enumeration value="PDTI_2018-2023"/>
          <xsd:enumeration value="Pentest_2018"/>
          <xsd:enumeration value="Pentest_2019"/>
          <xsd:enumeration value="Pentest_2020"/>
          <xsd:enumeration value="PGI_Clara_vs_Coba"/>
          <xsd:enumeration value="Plan_action_numerique_et_financement"/>
          <xsd:enumeration value="Plan_releve"/>
          <xsd:enumeration value="Plan_reprise_informatique_2022"/>
          <xsd:enumeration value="PLAN_travail_2019-2020"/>
          <xsd:enumeration value="Planificateur"/>
          <xsd:enumeration value="Planificateur_nouveaux_serveurs"/>
          <xsd:enumeration value="Planificateur_v2"/>
          <xsd:enumeration value="Planification_PARI-PTPARI"/>
          <xsd:enumeration value="Poste_securite"/>
          <xsd:enumeration value="PRECEPT-F"/>
          <xsd:enumeration value="Projecteur_diffusion_sans_fil_et_monitoring"/>
          <xsd:enumeration value="Projets_avant_2013"/>
          <xsd:enumeration value="Projets_DRI_SIPI"/>
          <xsd:enumeration value="RCMM_plans_travail"/>
          <xsd:enumeration value="REA_infrastructure"/>
          <xsd:enumeration value="Reamenagement_DRI"/>
          <xsd:enumeration value="Reddition_comptes_CTI"/>
          <xsd:enumeration value="Reddition_comptes_LGGRI"/>
          <xsd:enumeration value="Reddition_comptes_risques_portee_gouvernementale"/>
          <xsd:enumeration value="Redmine_mise_a_jour_composantes"/>
          <xsd:enumeration value="Rehaussement_laboratoire_langues"/>
          <xsd:enumeration value="Rehaussement_parc_informatique_CAD"/>
          <xsd:enumeration value="Rehaussement_salle_reunion_CAD"/>
          <xsd:enumeration value="Remplacement_cellulaires"/>
          <xsd:enumeration value="Remplacement_commutateurs"/>
          <xsd:enumeration value="Remplacement_Documentum"/>
          <xsd:enumeration value="Remplacement_librairie_sauvegardes"/>
          <xsd:enumeration value="Remplacement_Planificateur_PerfoStrategik"/>
          <xsd:enumeration value="Remplacement_projecteurs"/>
          <xsd:enumeration value="Remplacement_Proloc"/>
          <xsd:enumeration value="Remplacement_Repro_notes_de_cours"/>
          <xsd:enumeration value="Remplacement_SAN"/>
          <xsd:enumeration value="Remplacement_serveurs"/>
          <xsd:enumeration value="Remplacement_solution_de_sauvegarde"/>
          <xsd:enumeration value="REN"/>
          <xsd:enumeration value="Renouvelement_contrat_telephonie_cellulaire"/>
          <xsd:enumeration value="Renouvellement_contrat_Clara"/>
          <xsd:enumeration value="Renouvellement_contrat_Coba"/>
          <xsd:enumeration value="Renouvellement_contrat_Ricoh_Laserfiche"/>
          <xsd:enumeration value="Rentree_H-2018"/>
          <xsd:enumeration value="Reprographie"/>
          <xsd:enumeration value="Reprographie_2018"/>
          <xsd:enumeration value="RISQ_2e_ligne"/>
          <xsd:enumeration value="RSG_en_ligne"/>
          <xsd:enumeration value="SALC"/>
          <xsd:enumeration value="Salle_videoconference_H-121"/>
          <xsd:enumeration value="SAR390_2018_liens_telephoniques"/>
          <xsd:enumeration value="Securisation_postes_Windows_XP"/>
          <xsd:enumeration value="Securite_informationnelle_gouvernance"/>
          <xsd:enumeration value="Sharepoint_CAD"/>
          <xsd:enumeration value="Sharepoint_College"/>
          <xsd:enumeration value="SI_Reussite"/>
          <xsd:enumeration value="SI_Reussite_mise_a_jour_PSEPv2"/>
          <xsd:enumeration value="SIGRI"/>
          <xsd:enumeration value="Site_Web_CAD_2018"/>
          <xsd:enumeration value="Site_Web_Rosemont_2018"/>
          <xsd:enumeration value="Solution_antivirus_2011"/>
          <xsd:enumeration value="Solution_de_releve_pour_systemes_critiques"/>
          <xsd:enumeration value="SSO_O365_Google_Moodle_DECClic"/>
          <xsd:enumeration value="Standardisation_SSL"/>
          <xsd:enumeration value="STM_carte_OPUS"/>
          <xsd:enumeration value="SysPass"/>
          <xsd:enumeration value="TBU_Softphones_B-432"/>
          <xsd:enumeration value="Teams"/>
          <xsd:enumeration value="Test_classement_francais"/>
          <xsd:enumeration value="Travaux_ete"/>
          <xsd:enumeration value="UTM"/>
          <xsd:enumeration value="Verificateurs"/>
          <xsd:enumeration value="WSUS"/>
          <xsd:enumeration value="Zenworks"/>
          <xsd:enumeration value="Zoom"/>
        </xsd:restriction>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DateTaken" ma:index="29" nillable="true" ma:displayName="MediaServiceDateTaken" ma:description="" ma:hidden="true" ma:indexed="true" ma:internalName="MediaServiceDateTaken" ma:readOnly="true">
      <xsd:simpleType>
        <xsd:restriction base="dms:Text"/>
      </xsd:simpleType>
    </xsd:element>
    <xsd:element name="MediaLengthInSeconds" ma:index="30" nillable="true" ma:displayName="MediaLengthInSeconds" ma:hidden="true" ma:internalName="MediaLengthInSeconds" ma:readOnly="true">
      <xsd:simpleType>
        <xsd:restriction base="dms:Unknown"/>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33" nillable="true" ma:taxonomy="true" ma:internalName="lcf76f155ced4ddcb4097134ff3c332f" ma:taxonomyFieldName="MediaServiceImageTags" ma:displayName="Balises d’images" ma:readOnly="false" ma:fieldId="{5cf76f15-5ced-4ddc-b409-7134ff3c332f}" ma:taxonomyMulti="true" ma:sspId="6ac5f909-87be-4c6b-b7ea-506cae938905" ma:termSetId="09814cd3-568e-fe90-9814-8d621ff8fb84" ma:anchorId="fba54fb3-c3e1-fe81-a776-ca4b69148c4d" ma:open="true" ma:isKeyword="false">
      <xsd:complexType>
        <xsd:sequence>
          <xsd:element ref="pc:Terms" minOccurs="0" maxOccurs="1"/>
        </xsd:sequence>
      </xsd:complex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EE2E5B-9E4C-4E20-80B2-2A51FF9A2779}">
  <ds:schemaRefs>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31cc5702-afce-40c7-9b16-f8bbdf675187"/>
    <ds:schemaRef ds:uri="http://purl.org/dc/terms/"/>
    <ds:schemaRef ds:uri="http://www.w3.org/XML/1998/namespace"/>
    <ds:schemaRef ds:uri="c8b72a7f-5c6e-4dc6-b4f5-f0a2f743dbf7"/>
    <ds:schemaRef ds:uri="http://purl.org/dc/elements/1.1/"/>
    <ds:schemaRef ds:uri="http://purl.org/dc/dcmitype/"/>
    <ds:schemaRef ds:uri="http://schemas.microsoft.com/office/infopath/2007/PartnerControls"/>
    <ds:schemaRef ds:uri="bbc948f5-3575-4e3c-8440-121ec9995c36"/>
  </ds:schemaRefs>
</ds:datastoreItem>
</file>

<file path=customXml/itemProps2.xml><?xml version="1.0" encoding="utf-8"?>
<ds:datastoreItem xmlns:ds="http://schemas.openxmlformats.org/officeDocument/2006/customXml" ds:itemID="{9352AB3D-112E-47F3-A50B-809E6BF12CCD}">
  <ds:schemaRefs>
    <ds:schemaRef ds:uri="http://schemas.microsoft.com/sharepoint/v3/contenttype/forms"/>
  </ds:schemaRefs>
</ds:datastoreItem>
</file>

<file path=customXml/itemProps3.xml><?xml version="1.0" encoding="utf-8"?>
<ds:datastoreItem xmlns:ds="http://schemas.openxmlformats.org/officeDocument/2006/customXml" ds:itemID="{A250A0CC-F088-446F-9F12-133B95F864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8b72a7f-5c6e-4dc6-b4f5-f0a2f743dbf7"/>
    <ds:schemaRef ds:uri="bbc948f5-3575-4e3c-8440-121ec9995c36"/>
    <ds:schemaRef ds:uri="31cc5702-afce-40c7-9b16-f8bbdf6751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Couverture</vt:lpstr>
      <vt:lpstr>Technologique</vt:lpstr>
      <vt:lpstr>Volumétrie</vt:lpstr>
      <vt:lpstr>Sécurité</vt:lpstr>
      <vt:lpstr>Réponse fournisseurs</vt:lpstr>
      <vt:lpstr>Sécurité!Print_Area</vt:lpstr>
      <vt:lpstr>Technologique!Print_Area</vt:lpstr>
      <vt:lpstr>Volumétrie!Print_Area</vt:lpstr>
      <vt:lpstr>Sécurité!Print_Titles</vt:lpstr>
      <vt:lpstr>Technologique!Print_Titles</vt:lpstr>
      <vt:lpstr>Volumétrie!Print_Titles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rene.cote@itq.gouv.qc.ca</dc:creator>
  <cp:keywords/>
  <dc:description/>
  <cp:lastModifiedBy>Alpha Bah</cp:lastModifiedBy>
  <cp:revision/>
  <dcterms:created xsi:type="dcterms:W3CDTF">2020-05-08T13:12:00Z</dcterms:created>
  <dcterms:modified xsi:type="dcterms:W3CDTF">2024-04-03T18:35:04Z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0x01010006B86BC66CEF784184B65B407A0DD5C0</vt:lpwstr>
  </property>
  <property fmtid="{D5CDD505-2E9C-101B-9397-08002B2CF9AE}" pid="3" name="Classification">
    <vt:lpwstr>119;#6120 Gestion des systèmes et des réseaux informatiques|6c6143c6-20c7-4b31-aaf2-e89c7d33f20c</vt:lpwstr>
  </property>
  <property fmtid="{D5CDD505-2E9C-101B-9397-08002B2CF9AE}" pid="4" name="MediaServiceImageTags">
    <vt:lpwstr/>
  </property>
</Properties>
</file>